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2991F76-F04E-4DF7-BBD3-DE7ECB6D4A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lai Prod Daging Ternak Bsr" sheetId="1" r:id="rId1"/>
  </sheets>
  <definedNames>
    <definedName name="_xlnm.Print_Area" localSheetId="0">'Nilai Prod Daging Ternak Bsr'!$A$1:$J$16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F10" i="1"/>
  <c r="F14" i="1"/>
  <c r="F13" i="1"/>
  <c r="F12" i="1"/>
  <c r="F11" i="1"/>
  <c r="F8" i="1"/>
  <c r="F7" i="1"/>
  <c r="F6" i="1"/>
  <c r="F5" i="1"/>
  <c r="F4" i="1"/>
  <c r="I9" i="1"/>
  <c r="H9" i="1"/>
  <c r="G9" i="1"/>
  <c r="E9" i="1"/>
  <c r="D9" i="1"/>
  <c r="C9" i="1"/>
  <c r="J14" i="1"/>
  <c r="J13" i="1"/>
  <c r="J12" i="1"/>
  <c r="J11" i="1"/>
  <c r="J8" i="1"/>
  <c r="J7" i="1"/>
  <c r="J6" i="1"/>
  <c r="J5" i="1"/>
  <c r="J4" i="1"/>
  <c r="F9" i="1" l="1"/>
  <c r="J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  <comment ref="H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  <comment ref="I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</commentList>
</comments>
</file>

<file path=xl/sharedStrings.xml><?xml version="1.0" encoding="utf-8"?>
<sst xmlns="http://schemas.openxmlformats.org/spreadsheetml/2006/main" count="25" uniqueCount="24">
  <si>
    <t>KOTA BIMA</t>
  </si>
  <si>
    <t xml:space="preserve">KECAMATAN 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</si>
  <si>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</si>
  <si>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</si>
  <si>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</si>
  <si>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</si>
  <si>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</si>
  <si>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</si>
  <si>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</si>
  <si>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</si>
  <si>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-</t>
  </si>
  <si>
    <t>Tahun 2022</t>
  </si>
  <si>
    <t>Tahun 2023</t>
  </si>
  <si>
    <t>Jumlah Produksi dan Nilai Produksi Daging Hewan Ternak Besar di Kota Bima Tahun 2024, dirinci menurut Jenis Ternak per Kecamatan</t>
  </si>
  <si>
    <t>Sumber Data : Dinas Pertanian dan Peternakan Kota Bima, Tahun 2025</t>
  </si>
  <si>
    <t>KODE WILAYAH</t>
  </si>
  <si>
    <t>JUMLAH PRODUKSI DAGING TERNAK BESAR ( Ton )</t>
  </si>
  <si>
    <t>JUMLAH PRODUKSI DAGING SAPI 
( Ton )</t>
  </si>
  <si>
    <t>JUMLAH PRODUKSI DAGING KERBAU
( Ton )</t>
  </si>
  <si>
    <t>JUMLAH PRODUKSI DAGING KUDA
( Ton )</t>
  </si>
  <si>
    <t>NILAI PRODUKSI DAGING SAPI
(Miliar Rupiah)</t>
  </si>
  <si>
    <t>NILAI PRODUKSI DAGING KERBAU 
(Miliar Rupiah)</t>
  </si>
  <si>
    <t>NILAI PRODUKSI DAGING KUDA (Miliar Rupiah)</t>
  </si>
  <si>
    <t>JUMLAH NILAI PRODUKSI DAGING TERNAK BESAR
(Miliar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</si>
</sst>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Rp&quot;* #,##0_-;\-&quot;Rp&quot;* #,##0_-;_-&quot;Rp&quot;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164" fontId="8" fillId="0" borderId="0" xfId="1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horizontal="center" vertical="center" shrinkToFit="1"/>
      <protection locked="0"/>
    </xf>
    <xf numFmtId="4" fontId="10" fillId="0" borderId="0" xfId="0" applyNumberFormat="1" applyFont="1" applyAlignment="1" applyProtection="1">
      <alignment horizontal="center" vertical="center" wrapText="1"/>
      <protection locked="0"/>
    </xf>
    <xf numFmtId="4" fontId="10" fillId="0" borderId="0" xfId="0" applyNumberFormat="1" applyFont="1" applyAlignment="1" applyProtection="1">
      <alignment horizontal="center" vertical="center" shrinkToFit="1"/>
      <protection hidden="1"/>
    </xf>
    <xf numFmtId="4" fontId="8" fillId="0" borderId="1" xfId="8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</xf>
    <xf numFmtId="4" fontId="8" fillId="0" borderId="1" xfId="9" applyNumberFormat="1" applyFont="1" applyFill="1" applyBorder="1" applyAlignment="1" applyProtection="1">
      <alignment horizontal="center" vertical="center"/>
      <protection hidden="1"/>
    </xf>
    <xf numFmtId="4" fontId="10" fillId="0" borderId="1" xfId="0" applyNumberFormat="1" applyFont="1" applyBorder="1" applyAlignment="1" applyProtection="1">
      <alignment horizontal="center" vertical="center" shrinkToFi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4" fontId="9" fillId="3" borderId="3" xfId="10" applyNumberFormat="1" applyFont="1" applyFill="1" applyBorder="1" applyAlignment="1" applyProtection="1">
      <alignment horizontal="center" vertical="center" wrapText="1"/>
    </xf>
  </cellXfs>
  <cellStyles count="11">
    <cellStyle name="Comma [0]" xfId="10" builtinId="6"/>
    <cellStyle name="Comma 2" xfId="4" xr:uid="{00000000-0005-0000-0000-000001000000}"/>
    <cellStyle name="Comma 3" xfId="6" xr:uid="{00000000-0005-0000-0000-000002000000}"/>
    <cellStyle name="Currency" xfId="8" builtinId="4"/>
    <cellStyle name="Currency [0]" xfId="9" builtinId="7"/>
    <cellStyle name="Normal" xfId="0" builtinId="0"/>
    <cellStyle name="Normal 10 2 2" xfId="2" xr:uid="{00000000-0005-0000-0000-000006000000}"/>
    <cellStyle name="Normal 14" xfId="3" xr:uid="{00000000-0005-0000-0000-000007000000}"/>
    <cellStyle name="Normal 2" xfId="5" xr:uid="{00000000-0005-0000-0000-000008000000}"/>
    <cellStyle name="Normal 2 2 2" xfId="1" xr:uid="{00000000-0005-0000-0000-000009000000}"/>
    <cellStyle name="Normal 3" xfId="7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view="pageBreakPreview" zoomScaleNormal="100" zoomScaleSheetLayoutView="100" workbookViewId="0">
      <selection activeCell="I9" sqref="I9"/>
    </sheetView>
  </sheetViews>
  <sheetFormatPr defaultColWidth="9.1796875" defaultRowHeight="13" x14ac:dyDescent="0.35"/>
  <cols>
    <col min="1" max="1" width="9.1796875" style="1" customWidth="1"/>
    <col min="2" max="2" width="16.453125" style="1" customWidth="1"/>
    <col min="3" max="3" width="15" style="1" customWidth="1"/>
    <col min="4" max="5" width="14" style="1" customWidth="1"/>
    <col min="6" max="6" width="17.54296875" style="1" customWidth="1"/>
    <col min="7" max="7" width="12.54296875" style="1" customWidth="1"/>
    <col min="8" max="8" width="13.1796875" style="1" customWidth="1"/>
    <col min="9" max="9" width="12.54296875" style="1" customWidth="1"/>
    <col min="10" max="10" width="17" style="1" customWidth="1"/>
    <col min="11" max="16384" width="9.1796875" style="1"/>
  </cols>
  <sheetData>
    <row r="1" spans="1:10" ht="31.5" customHeight="1" x14ac:dyDescent="0.3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ht="73.5" customHeight="1" thickBot="1" x14ac:dyDescent="0.4">
      <c r="A3" s="21" t="s">
        <v>15</v>
      </c>
      <c r="B3" s="10" t="s">
        <v>1</v>
      </c>
      <c r="C3" s="22" t="s">
        <v>17</v>
      </c>
      <c r="D3" s="22" t="s">
        <v>18</v>
      </c>
      <c r="E3" s="22" t="s">
        <v>19</v>
      </c>
      <c r="F3" s="21" t="s">
        <v>16</v>
      </c>
      <c r="G3" s="22" t="s">
        <v>20</v>
      </c>
      <c r="H3" s="22" t="s">
        <v>21</v>
      </c>
      <c r="I3" s="22" t="s">
        <v>22</v>
      </c>
      <c r="J3" s="21" t="s">
        <v>23</v>
      </c>
    </row>
    <row r="4" spans="1:10" ht="22.5" customHeight="1" x14ac:dyDescent="0.35">
      <c r="A4" s="2">
        <v>527201</v>
      </c>
      <c r="B4" s="11" t="s">
        <v>4</v>
      </c>
      <c r="C4" s="12">
        <v>16.940000000000001</v>
      </c>
      <c r="D4" s="13">
        <v>0.06</v>
      </c>
      <c r="E4" s="13">
        <v>0.27</v>
      </c>
      <c r="F4" s="14">
        <f>IF(COUNT(C4:E4)=0,"",SUM(C4:E4))</f>
        <v>17.27</v>
      </c>
      <c r="G4" s="15">
        <v>2.0299999999999998</v>
      </c>
      <c r="H4" s="15">
        <v>0.01</v>
      </c>
      <c r="I4" s="15">
        <v>0.03</v>
      </c>
      <c r="J4" s="16">
        <f>IF(COUNT(G4:I4)=0,"",SUM(G4:I4))</f>
        <v>2.0699999999999994</v>
      </c>
    </row>
    <row r="5" spans="1:10" ht="22.5" customHeight="1" x14ac:dyDescent="0.35">
      <c r="A5" s="2">
        <v>527202</v>
      </c>
      <c r="B5" s="11" t="s">
        <v>5</v>
      </c>
      <c r="C5" s="12">
        <v>148.47</v>
      </c>
      <c r="D5" s="13">
        <v>3.65</v>
      </c>
      <c r="E5" s="13">
        <v>1.82</v>
      </c>
      <c r="F5" s="14">
        <f t="shared" ref="F5:F8" si="0">IF(COUNT(C5:E5)=0,"",SUM(C5:E5))</f>
        <v>153.94</v>
      </c>
      <c r="G5" s="15">
        <v>17.82</v>
      </c>
      <c r="H5" s="15">
        <v>0.44</v>
      </c>
      <c r="I5" s="15">
        <v>0.18</v>
      </c>
      <c r="J5" s="16">
        <f t="shared" ref="J5:J8" si="1">IF(COUNT(G5:I5)=0,"",SUM(G5:I5))</f>
        <v>18.440000000000001</v>
      </c>
    </row>
    <row r="6" spans="1:10" ht="22.5" customHeight="1" x14ac:dyDescent="0.35">
      <c r="A6" s="2">
        <v>527203</v>
      </c>
      <c r="B6" s="11" t="s">
        <v>6</v>
      </c>
      <c r="C6" s="12">
        <v>105.89</v>
      </c>
      <c r="D6" s="13">
        <v>2.2200000000000002</v>
      </c>
      <c r="E6" s="13">
        <v>1.48</v>
      </c>
      <c r="F6" s="14">
        <f t="shared" si="0"/>
        <v>109.59</v>
      </c>
      <c r="G6" s="15">
        <v>12.71</v>
      </c>
      <c r="H6" s="15">
        <v>0.27</v>
      </c>
      <c r="I6" s="15">
        <v>0.15</v>
      </c>
      <c r="J6" s="16">
        <f t="shared" si="1"/>
        <v>13.13</v>
      </c>
    </row>
    <row r="7" spans="1:10" ht="22.5" customHeight="1" x14ac:dyDescent="0.35">
      <c r="A7" s="2">
        <v>527204</v>
      </c>
      <c r="B7" s="11" t="s">
        <v>7</v>
      </c>
      <c r="C7" s="12">
        <v>93.18</v>
      </c>
      <c r="D7" s="13">
        <v>0.78</v>
      </c>
      <c r="E7" s="13">
        <v>0.8</v>
      </c>
      <c r="F7" s="14">
        <f t="shared" si="0"/>
        <v>94.76</v>
      </c>
      <c r="G7" s="15">
        <v>11.18</v>
      </c>
      <c r="H7" s="15">
        <v>0.09</v>
      </c>
      <c r="I7" s="15">
        <v>0.08</v>
      </c>
      <c r="J7" s="16">
        <f t="shared" si="1"/>
        <v>11.35</v>
      </c>
    </row>
    <row r="8" spans="1:10" ht="22.5" customHeight="1" x14ac:dyDescent="0.35">
      <c r="A8" s="2">
        <v>527205</v>
      </c>
      <c r="B8" s="11" t="s">
        <v>8</v>
      </c>
      <c r="C8" s="12">
        <v>59.3</v>
      </c>
      <c r="D8" s="13">
        <v>0.33</v>
      </c>
      <c r="E8" s="13">
        <v>1.17</v>
      </c>
      <c r="F8" s="14">
        <f t="shared" si="0"/>
        <v>60.8</v>
      </c>
      <c r="G8" s="15">
        <v>7.12</v>
      </c>
      <c r="H8" s="15">
        <v>0.04</v>
      </c>
      <c r="I8" s="15">
        <v>0.12</v>
      </c>
      <c r="J8" s="16">
        <f t="shared" si="1"/>
        <v>7.28</v>
      </c>
    </row>
    <row r="9" spans="1:10" ht="24" customHeight="1" thickBot="1" x14ac:dyDescent="0.4">
      <c r="A9" s="23">
        <v>5272</v>
      </c>
      <c r="B9" s="23" t="s">
        <v>0</v>
      </c>
      <c r="C9" s="24">
        <f>IF(COUNT(C4:C8)=0,"",SUM(C4:C8))</f>
        <v>423.78000000000003</v>
      </c>
      <c r="D9" s="24">
        <f t="shared" ref="D9:J9" si="2">IF(COUNT(D4:D8)=0,"",SUM(D4:D8))</f>
        <v>7.04</v>
      </c>
      <c r="E9" s="24">
        <f t="shared" si="2"/>
        <v>5.54</v>
      </c>
      <c r="F9" s="24">
        <f t="shared" si="2"/>
        <v>436.36</v>
      </c>
      <c r="G9" s="24">
        <f t="shared" si="2"/>
        <v>50.86</v>
      </c>
      <c r="H9" s="24">
        <f t="shared" si="2"/>
        <v>0.85</v>
      </c>
      <c r="I9" s="24">
        <f t="shared" si="2"/>
        <v>0.56000000000000005</v>
      </c>
      <c r="J9" s="24">
        <f t="shared" si="2"/>
        <v>52.27</v>
      </c>
    </row>
    <row r="10" spans="1:10" ht="19.5" customHeight="1" thickTop="1" x14ac:dyDescent="0.35">
      <c r="A10" s="2">
        <v>5272</v>
      </c>
      <c r="B10" s="2" t="s">
        <v>12</v>
      </c>
      <c r="C10" s="5">
        <v>415.65</v>
      </c>
      <c r="D10" s="6">
        <v>7.02</v>
      </c>
      <c r="E10" s="5">
        <v>5.03</v>
      </c>
      <c r="F10" s="7">
        <f t="shared" ref="F10" si="3">IF(COUNT(C10:E10)=0,"",SUM(C10:E10))</f>
        <v>427.69999999999993</v>
      </c>
      <c r="G10" s="5">
        <v>49.88</v>
      </c>
      <c r="H10" s="6">
        <v>0.84</v>
      </c>
      <c r="I10" s="5">
        <v>0.6</v>
      </c>
      <c r="J10" s="7">
        <f t="shared" ref="J10" si="4">IF(COUNT(G10:I10)=0,"",SUM(G10:I10))</f>
        <v>51.320000000000007</v>
      </c>
    </row>
    <row r="11" spans="1:10" ht="19.5" customHeight="1" x14ac:dyDescent="0.35">
      <c r="A11" s="2">
        <v>5272</v>
      </c>
      <c r="B11" s="2" t="s">
        <v>11</v>
      </c>
      <c r="C11" s="5">
        <v>411.56700000000001</v>
      </c>
      <c r="D11" s="6">
        <v>7.0170000000000003</v>
      </c>
      <c r="E11" s="5">
        <v>5.7649999999999997</v>
      </c>
      <c r="F11" s="7">
        <f t="shared" ref="F11" si="5">IF(COUNT(C11:E11)=0,"",SUM(C11:E11))</f>
        <v>424.34899999999999</v>
      </c>
      <c r="G11" s="5">
        <v>49.388039999999997</v>
      </c>
      <c r="H11" s="6">
        <v>0.84204000000000001</v>
      </c>
      <c r="I11" s="5">
        <v>0.69179999999999997</v>
      </c>
      <c r="J11" s="7">
        <f t="shared" ref="J11" si="6">IF(COUNT(G11:I11)=0,"",SUM(G11:I11))</f>
        <v>50.921879999999994</v>
      </c>
    </row>
    <row r="12" spans="1:10" ht="19.5" customHeight="1" x14ac:dyDescent="0.35">
      <c r="A12" s="2">
        <v>5272</v>
      </c>
      <c r="B12" s="2" t="s">
        <v>9</v>
      </c>
      <c r="F12" s="7">
        <f>IF(COUNT(C13:E13)=0,"",SUM(C13:E13))</f>
        <v>27.747999999999998</v>
      </c>
      <c r="J12" s="7">
        <f>IF(COUNT(G13:I13)=0,"",SUM(G13:I13))</f>
        <v>3.3297600000000003</v>
      </c>
    </row>
    <row r="13" spans="1:10" ht="19.5" customHeight="1" x14ac:dyDescent="0.35">
      <c r="A13" s="2">
        <v>5272</v>
      </c>
      <c r="B13" s="2" t="s">
        <v>3</v>
      </c>
      <c r="C13" s="5">
        <v>26.783999999999999</v>
      </c>
      <c r="D13" s="6">
        <v>0.86599999999999999</v>
      </c>
      <c r="E13" s="5">
        <v>9.8000000000000004E-2</v>
      </c>
      <c r="F13" s="7">
        <f>IF(COUNT(C14:E14)=0,"",SUM(C14:E14))</f>
        <v>258.23200000000003</v>
      </c>
      <c r="G13" s="5">
        <v>3.21408</v>
      </c>
      <c r="H13" s="6">
        <v>0.10392</v>
      </c>
      <c r="I13" s="5">
        <v>1.176E-2</v>
      </c>
      <c r="J13" s="7">
        <f>IF(COUNT(G14:I14)=0,"",SUM(G14:I14))</f>
        <v>30.987839999999998</v>
      </c>
    </row>
    <row r="14" spans="1:10" ht="19.5" customHeight="1" thickBot="1" x14ac:dyDescent="0.4">
      <c r="A14" s="3">
        <v>5272</v>
      </c>
      <c r="B14" s="3" t="s">
        <v>2</v>
      </c>
      <c r="C14" s="18">
        <v>257.233</v>
      </c>
      <c r="D14" s="19" t="s">
        <v>10</v>
      </c>
      <c r="E14" s="18">
        <v>0.999</v>
      </c>
      <c r="F14" s="8" t="str">
        <f>IF(COUNT(#REF!)=0,"",SUM(#REF!))</f>
        <v/>
      </c>
      <c r="G14" s="18">
        <v>30.86796</v>
      </c>
      <c r="H14" s="19" t="s">
        <v>10</v>
      </c>
      <c r="I14" s="18">
        <v>0.11988</v>
      </c>
      <c r="J14" s="17" t="str">
        <f>IF(COUNT(#REF!)=0,"",SUM(#REF!))</f>
        <v/>
      </c>
    </row>
    <row r="15" spans="1:10" ht="13.5" thickTop="1" x14ac:dyDescent="0.35">
      <c r="A15" s="9" t="s">
        <v>14</v>
      </c>
    </row>
    <row r="17" spans="7:9" x14ac:dyDescent="0.35">
      <c r="G17" s="4"/>
      <c r="H17" s="4"/>
      <c r="I17" s="4"/>
    </row>
    <row r="19" spans="7:9" x14ac:dyDescent="0.35">
      <c r="G19" s="4"/>
      <c r="H19" s="4"/>
      <c r="I19" s="4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 Daging Ternak Bsr</vt:lpstr>
      <vt:lpstr>'Nilai Prod Daging Ternak Bsr'!Print_Area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2025-07-10T05:29:27Z</dcterms:modified>
</cp:coreProperties>
</file>