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K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K10" i="2" s="1"/>
  <c r="J12" i="2"/>
  <c r="I12" i="2"/>
  <c r="K12" i="2" s="1"/>
  <c r="J13" i="2" l="1"/>
  <c r="I13" i="2"/>
  <c r="K13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<sst xmlns="http://schemas.openxmlformats.org/spreadsheetml/2006/main" count="36" uniqueCount="27">
  <si>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</si>
  <si>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</si>
  <si>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</si>
  <si>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</si>
  <si>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</si>
  <si>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</si>
  <si>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</si>
  <si>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</si>
  <si>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</si>
  <si>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</si>
  <si>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</si>
  <si>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SMK NEGERI SISWA_Lk</t>
  </si>
  <si>
    <t>SMK NEGERI SISWA_Pr</t>
  </si>
  <si>
    <t>JMLH SISWA SMK NEGERI</t>
  </si>
  <si>
    <t>SMK SWASTA SISWA_Lk</t>
  </si>
  <si>
    <t>SMK SWASTA SISWA_Pr</t>
  </si>
  <si>
    <t>JMLH SISWA SMK SWASTA</t>
  </si>
  <si>
    <t>JMLH SISWA SMK LAKI-LAKI</t>
  </si>
  <si>
    <t>JMLH SISWA SMK PEREMPUAN</t>
  </si>
  <si>
    <t>TOTAL JMLH SISWA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</si>
  <si>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</si>
  <si>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</si>
  <si>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</si>
  <si>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</si>
  <si>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 xml:space="preserve">Jumlah Peserta Didik Jenjang Sekolah Menengah Kejuruan (SMK) di Kota Bima, Semester GANJIL Tahun Ajaran 2022/2023, menurut Jenis kelamin dan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</si>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</sst>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405</v>
      </c>
      <c r="D4" s="15">
        <v>557</v>
      </c>
      <c r="E4" s="18">
        <f>IF(COUNT(C4:D4)=0,"-",SUM(C4:D4))</f>
        <v>962</v>
      </c>
      <c r="F4" s="16">
        <v>0</v>
      </c>
      <c r="G4" s="17">
        <v>0</v>
      </c>
      <c r="H4" s="49">
        <f>IF(COUNT(F4:G4)=0,"-",SUM(F4:G4))</f>
        <v>0</v>
      </c>
      <c r="I4" s="16">
        <f>IF(COUNT(C4,F4)=0,"-",SUM(C4,F4))</f>
        <v>405</v>
      </c>
      <c r="J4" s="17">
        <f>IF(COUNT(D4,G4)=0,"-",SUM(D4,G4))</f>
        <v>557</v>
      </c>
      <c r="K4" s="18">
        <f>IF(COUNT(I4:J4)=0,"-",SUM(I4:J4))</f>
        <v>962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3" si="0">IF(COUNT(C5:D5)=0,"-",SUM(C5:D5))</f>
        <v>0</v>
      </c>
      <c r="F5" s="16">
        <v>0</v>
      </c>
      <c r="G5" s="17">
        <v>0</v>
      </c>
      <c r="H5" s="49">
        <f t="shared" ref="H5:H8" si="1">IF(COUNT(F5:G5)=0,"-",SUM(F5:G5))</f>
        <v>0</v>
      </c>
      <c r="I5" s="16">
        <f t="shared" ref="I5:I8" si="2">IF(COUNT(C5,F5)=0,"-",SUM(C5,F5))</f>
        <v>0</v>
      </c>
      <c r="J5" s="17">
        <f t="shared" ref="J5:J8" si="3">IF(COUNT(D5,G5)=0,"-",SUM(D5,G5))</f>
        <v>0</v>
      </c>
      <c r="K5" s="18">
        <f t="shared" ref="K5:K8" si="4">IF(COUNT(I5:J5)=0,"-",SUM(I5:J5))</f>
        <v>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276</v>
      </c>
      <c r="D6" s="15">
        <v>197</v>
      </c>
      <c r="E6" s="18">
        <f t="shared" si="0"/>
        <v>473</v>
      </c>
      <c r="F6" s="16">
        <v>11</v>
      </c>
      <c r="G6" s="17">
        <v>24</v>
      </c>
      <c r="H6" s="49">
        <f t="shared" si="1"/>
        <v>35</v>
      </c>
      <c r="I6" s="16">
        <f t="shared" si="2"/>
        <v>287</v>
      </c>
      <c r="J6" s="17">
        <f t="shared" si="3"/>
        <v>221</v>
      </c>
      <c r="K6" s="18">
        <f t="shared" si="4"/>
        <v>508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173</v>
      </c>
      <c r="G7" s="17">
        <v>61</v>
      </c>
      <c r="H7" s="49">
        <f t="shared" si="1"/>
        <v>234</v>
      </c>
      <c r="I7" s="16">
        <f t="shared" si="2"/>
        <v>173</v>
      </c>
      <c r="J7" s="17">
        <f>IF(COUNT(D7,G7)=0,"-",SUM(D7,G7))</f>
        <v>61</v>
      </c>
      <c r="K7" s="18">
        <f t="shared" si="4"/>
        <v>234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1208</v>
      </c>
      <c r="D8" s="15">
        <v>568</v>
      </c>
      <c r="E8" s="18">
        <f t="shared" si="0"/>
        <v>1776</v>
      </c>
      <c r="F8" s="16">
        <v>25</v>
      </c>
      <c r="G8" s="17">
        <v>140</v>
      </c>
      <c r="H8" s="49">
        <f t="shared" si="1"/>
        <v>165</v>
      </c>
      <c r="I8" s="16">
        <f t="shared" si="2"/>
        <v>1233</v>
      </c>
      <c r="J8" s="17">
        <f t="shared" si="3"/>
        <v>708</v>
      </c>
      <c r="K8" s="18">
        <f t="shared" si="4"/>
        <v>1941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25</v>
      </c>
      <c r="C9" s="20">
        <f>IF(COUNT(C4:C8)=0,"-",SUM(C4:C8))</f>
        <v>1889</v>
      </c>
      <c r="D9" s="20">
        <f t="shared" ref="D9:F9" si="5">IF(COUNT(D4:D8)=0,"-",SUM(D4:D8))</f>
        <v>1322</v>
      </c>
      <c r="E9" s="19">
        <f t="shared" ref="E9" si="6">IF(COUNT(E4:E8)=0,"-",SUM(E4:E8))</f>
        <v>3211</v>
      </c>
      <c r="F9" s="21">
        <f t="shared" si="5"/>
        <v>209</v>
      </c>
      <c r="G9" s="22">
        <f t="shared" ref="G9:K9" si="7">IF(COUNT(G4:G8)=0,"-",SUM(G4:G8))</f>
        <v>225</v>
      </c>
      <c r="H9" s="20">
        <f t="shared" si="7"/>
        <v>434</v>
      </c>
      <c r="I9" s="21">
        <f t="shared" ref="I9:J9" si="8">IF(COUNT(I4:I8)=0,"-",SUM(I4:I8))</f>
        <v>2098</v>
      </c>
      <c r="J9" s="22">
        <f t="shared" si="8"/>
        <v>1547</v>
      </c>
      <c r="K9" s="19">
        <f t="shared" si="7"/>
        <v>3645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23</v>
      </c>
      <c r="C10" s="30">
        <v>2138</v>
      </c>
      <c r="D10" s="30">
        <v>1462</v>
      </c>
      <c r="E10" s="43">
        <f t="shared" si="0"/>
        <v>3600</v>
      </c>
      <c r="F10" s="31">
        <v>243</v>
      </c>
      <c r="G10" s="32">
        <v>232</v>
      </c>
      <c r="H10" s="46">
        <f t="shared" ref="H10:H13" si="9">IF(COUNT(F10:G10)=0,"-",SUM(F10:G10))</f>
        <v>475</v>
      </c>
      <c r="I10" s="31">
        <f t="shared" ref="I10:I11" si="10">IF(COUNT(C10,F10)=0,"-",SUM(C10,F10))</f>
        <v>2381</v>
      </c>
      <c r="J10" s="32">
        <f>IF(COUNT(D10,G10)=0,"-",SUM(D10,G10))</f>
        <v>1694</v>
      </c>
      <c r="K10" s="43">
        <f t="shared" ref="K10:K11" si="11">IF(COUNT(I10:J10)=0,"-",SUM(I10:J10))</f>
        <v>4075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22</v>
      </c>
      <c r="C11" s="40">
        <v>2104</v>
      </c>
      <c r="D11" s="40">
        <v>1407</v>
      </c>
      <c r="E11" s="44">
        <f t="shared" si="0"/>
        <v>3511</v>
      </c>
      <c r="F11" s="41">
        <v>232</v>
      </c>
      <c r="G11" s="42">
        <v>239</v>
      </c>
      <c r="H11" s="47">
        <f t="shared" si="9"/>
        <v>471</v>
      </c>
      <c r="I11" s="41">
        <f t="shared" si="10"/>
        <v>2336</v>
      </c>
      <c r="J11" s="42">
        <f>IF(COUNT(D11,G11)=0,"-",SUM(D11,G11))</f>
        <v>1646</v>
      </c>
      <c r="K11" s="44">
        <f t="shared" si="11"/>
        <v>3982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21</v>
      </c>
      <c r="C12" s="40">
        <v>1463</v>
      </c>
      <c r="D12" s="40">
        <v>1028</v>
      </c>
      <c r="E12" s="44">
        <f t="shared" si="0"/>
        <v>2491</v>
      </c>
      <c r="F12" s="41">
        <v>148</v>
      </c>
      <c r="G12" s="42">
        <v>145</v>
      </c>
      <c r="H12" s="47">
        <f t="shared" si="9"/>
        <v>293</v>
      </c>
      <c r="I12" s="41">
        <f t="shared" ref="I12" si="12">IF(COUNT(C12,F12)=0,"-",SUM(C12,F12))</f>
        <v>1611</v>
      </c>
      <c r="J12" s="42">
        <f>IF(COUNT(D12,G12)=0,"-",SUM(D12,G12))</f>
        <v>1173</v>
      </c>
      <c r="K12" s="44">
        <f t="shared" ref="K12" si="13">IF(COUNT(I12:J12)=0,"-",SUM(I12:J12))</f>
        <v>2784</v>
      </c>
      <c r="L12" s="38" t="s">
        <v>3</v>
      </c>
    </row>
    <row r="13" spans="1:12" s="13" customFormat="1" ht="18" customHeight="1" thickBot="1" x14ac:dyDescent="0.3">
      <c r="A13" s="33">
        <v>5272</v>
      </c>
      <c r="B13" s="34" t="s">
        <v>9</v>
      </c>
      <c r="C13" s="35">
        <v>2051</v>
      </c>
      <c r="D13" s="35">
        <v>1479</v>
      </c>
      <c r="E13" s="45">
        <f t="shared" si="0"/>
        <v>3530</v>
      </c>
      <c r="F13" s="36">
        <v>255</v>
      </c>
      <c r="G13" s="37">
        <v>237</v>
      </c>
      <c r="H13" s="48">
        <f t="shared" si="9"/>
        <v>492</v>
      </c>
      <c r="I13" s="36">
        <f t="shared" ref="I13" si="14">IF(COUNT(C13,F13)=0,"-",SUM(C13,F13))</f>
        <v>2306</v>
      </c>
      <c r="J13" s="37">
        <f>IF(COUNT(D13,G13)=0,"-",SUM(D13,G13))</f>
        <v>1716</v>
      </c>
      <c r="K13" s="45">
        <f t="shared" ref="K13" si="15">IF(COUNT(I13:J13)=0,"-",SUM(I13:J13))</f>
        <v>4022</v>
      </c>
      <c r="L13" s="33" t="s">
        <v>3</v>
      </c>
    </row>
    <row r="14" spans="1:12" ht="20.100000000000001" customHeight="1" thickTop="1" x14ac:dyDescent="0.25">
      <c r="A14" s="2" t="s">
        <v>26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A16" s="27" t="s">
        <v>10</v>
      </c>
      <c r="C16" s="13"/>
      <c r="D16" s="13"/>
      <c r="E16" s="13"/>
      <c r="F16" s="13"/>
      <c r="G16" s="13"/>
      <c r="H16" s="13"/>
    </row>
    <row r="17" spans="1:8" ht="20.100000000000001" customHeight="1" x14ac:dyDescent="0.25">
      <c r="A17" s="27" t="s">
        <v>20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SISWA_SMK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2025-05-19T13:53:33Z</dcterms:modified>
</cp:coreProperties>
</file>