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KB PAUD 2021-2022-Genap" sheetId="2" r:id="rId1"/>
  </sheets>
  <calcPr calcId="144525"/>
</workbook>
</file>

<file path=xl/calcChain.xml><?xml version="1.0" encoding="utf-8"?>
<calcChain xmlns="http://schemas.openxmlformats.org/spreadsheetml/2006/main">
  <c r="K12" i="2" l="1"/>
  <c r="K11" i="2"/>
  <c r="K10" i="2"/>
  <c r="H12" i="2"/>
  <c r="H11" i="2"/>
  <c r="H10" i="2"/>
  <c r="E12" i="2"/>
  <c r="E11" i="2"/>
  <c r="E10" i="2"/>
  <c r="M10" i="2"/>
  <c r="L10" i="2"/>
  <c r="M11" i="2"/>
  <c r="L11" i="2"/>
  <c r="N11" i="2" s="1"/>
  <c r="N10" i="2" l="1"/>
  <c r="M12" i="2"/>
  <c r="L12" i="2"/>
  <c r="N12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H9" i="2"/>
  <c r="M8" i="2"/>
  <c r="L8" i="2"/>
  <c r="M7" i="2"/>
  <c r="L7" i="2"/>
  <c r="M6" i="2"/>
  <c r="L6" i="2"/>
  <c r="M5" i="2"/>
  <c r="L5" i="2"/>
  <c r="M4" i="2"/>
  <c r="L4" i="2"/>
  <c r="N8" i="2" l="1"/>
  <c r="N7" i="2"/>
  <c r="N6" i="2"/>
  <c r="N5" i="2"/>
  <c r="N4" i="2"/>
  <c r="I9" i="2"/>
  <c r="F9" i="2"/>
  <c r="E9" i="2"/>
  <c r="C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<sst xmlns="http://schemas.openxmlformats.org/spreadsheetml/2006/main" count="39" uniqueCount="31">
  <si>
    <t>KODE WILAYAH</t>
  </si>
  <si>
    <t>NAMA WILAYAH</t>
  </si>
  <si>
    <t>SATUAN</t>
  </si>
  <si>
    <t>Orang</t>
  </si>
  <si>
    <t>TOTAL JMLH GURU</t>
  </si>
  <si>
    <t>KOTA BIMA 2020/2021 Ganjil</t>
  </si>
  <si>
    <t>KB GURU_Lk</t>
  </si>
  <si>
    <t>KB GURU_Pr</t>
  </si>
  <si>
    <t xml:space="preserve">JMLH GURU KB </t>
  </si>
  <si>
    <t>TPA GURU_Lk</t>
  </si>
  <si>
    <t>TPA GURU_Pr</t>
  </si>
  <si>
    <t xml:space="preserve">JMLH GURU TPA </t>
  </si>
  <si>
    <t>SPS GURU_Lk</t>
  </si>
  <si>
    <t>SPS GURU_Pr</t>
  </si>
  <si>
    <t>JMLH GURU LAKI-LAKI</t>
  </si>
  <si>
    <t>JMLH GURU PEREMPUAN</t>
  </si>
  <si>
    <t xml:space="preserve">JMLH GURU SPS </t>
  </si>
  <si>
    <t>KOTA BIMA 2020/2021 Genap</t>
  </si>
  <si>
    <t>KEC. RASANAE BARAT</t>
  </si>
  <si>
    <t>KEC. RASANAE TIMUR</t>
  </si>
  <si>
    <t>KEC. ASAKOTA</t>
  </si>
  <si>
    <t>KEC. RABA</t>
  </si>
  <si>
    <t>KEC. MPUNDA</t>
  </si>
  <si>
    <t>Catatan :</t>
  </si>
  <si>
    <t>KB = Kelompok Bermain</t>
  </si>
  <si>
    <t>TPA = Tempat Penitipan Anak</t>
  </si>
  <si>
    <t>SPS = Satuan PAUD Sejenis</t>
  </si>
  <si>
    <t>Sumber : DAPODIK Dirjen PAUD DIKDASMEN, Kementerian Dikdasmen RI, Tahun 2022</t>
  </si>
  <si>
    <t>KOTA BIMA 2021/2022 Ganjil</t>
  </si>
  <si>
    <t>Jumlah Pendidik KB/TPA/SPS - PAUD di Kota Bima, Semester Genap Tahun Ajaran 2021/2022, menurut Jenis Kelamin</t>
  </si>
  <si>
    <t>KOTA BIMA 2021/2022 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</si>
</sst>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5.5703125" style="1" customWidth="1"/>
    <col min="3" max="4" width="8.140625" style="1" customWidth="1"/>
    <col min="5" max="5" width="9" style="1" customWidth="1"/>
    <col min="6" max="7" width="8.140625" style="1" customWidth="1"/>
    <col min="8" max="8" width="9.140625" style="1" customWidth="1"/>
    <col min="9" max="10" width="8.140625" style="1" customWidth="1"/>
    <col min="11" max="11" width="8.5703125" style="1" customWidth="1"/>
    <col min="12" max="12" width="9.85546875" style="1" customWidth="1"/>
    <col min="13" max="13" width="10.140625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29</v>
      </c>
    </row>
    <row r="3" spans="1:15" ht="26.25" thickBot="1" x14ac:dyDescent="0.3">
      <c r="A3" s="3" t="s">
        <v>0</v>
      </c>
      <c r="B3" s="3" t="s">
        <v>1</v>
      </c>
      <c r="C3" s="6" t="s">
        <v>6</v>
      </c>
      <c r="D3" s="7" t="s">
        <v>7</v>
      </c>
      <c r="E3" s="5" t="s">
        <v>8</v>
      </c>
      <c r="F3" s="6" t="s">
        <v>9</v>
      </c>
      <c r="G3" s="7" t="s">
        <v>10</v>
      </c>
      <c r="H3" s="12" t="s">
        <v>11</v>
      </c>
      <c r="I3" s="6" t="s">
        <v>12</v>
      </c>
      <c r="J3" s="5" t="s">
        <v>13</v>
      </c>
      <c r="K3" s="12" t="s">
        <v>16</v>
      </c>
      <c r="L3" s="5" t="s">
        <v>14</v>
      </c>
      <c r="M3" s="5" t="s">
        <v>15</v>
      </c>
      <c r="N3" s="12" t="s">
        <v>4</v>
      </c>
      <c r="O3" s="8" t="s">
        <v>2</v>
      </c>
    </row>
    <row r="4" spans="1:15" ht="20.100000000000001" customHeight="1" thickTop="1" x14ac:dyDescent="0.25">
      <c r="A4" s="10">
        <v>527201</v>
      </c>
      <c r="B4" s="11" t="s">
        <v>18</v>
      </c>
      <c r="C4" s="14">
        <v>0</v>
      </c>
      <c r="D4" s="15">
        <v>16</v>
      </c>
      <c r="E4" s="13">
        <f>IF(COUNT(C4:D4)=0,"-",SUM(C4:D4))</f>
        <v>16</v>
      </c>
      <c r="F4" s="14">
        <v>0</v>
      </c>
      <c r="G4" s="15">
        <v>1</v>
      </c>
      <c r="H4" s="23">
        <f>IF(COUNT(F4:G4)=0,"-",SUM(F4:G4))</f>
        <v>1</v>
      </c>
      <c r="I4" s="14">
        <v>0</v>
      </c>
      <c r="J4" s="13">
        <v>0</v>
      </c>
      <c r="K4" s="23">
        <f>IF(COUNT(I4:J4)=0,"-",SUM(I4:J4))</f>
        <v>0</v>
      </c>
      <c r="L4" s="13">
        <f t="shared" ref="L4:M8" si="0">IF(COUNT(C4,F4,I4)=0,"-",SUM(C4,F4,I4))</f>
        <v>0</v>
      </c>
      <c r="M4" s="13">
        <f t="shared" si="0"/>
        <v>17</v>
      </c>
      <c r="N4" s="16">
        <f>IF(COUNT(L4:M4)=0,"-",SUM(L4:M4))</f>
        <v>17</v>
      </c>
      <c r="O4" s="9" t="s">
        <v>3</v>
      </c>
    </row>
    <row r="5" spans="1:15" ht="20.100000000000001" customHeight="1" x14ac:dyDescent="0.25">
      <c r="A5" s="10">
        <v>527202</v>
      </c>
      <c r="B5" s="11" t="s">
        <v>19</v>
      </c>
      <c r="C5" s="14">
        <v>3</v>
      </c>
      <c r="D5" s="15">
        <v>14</v>
      </c>
      <c r="E5" s="13">
        <f t="shared" ref="E5:E12" si="1">IF(COUNT(C5:D5)=0,"-",SUM(C5:D5))</f>
        <v>17</v>
      </c>
      <c r="F5" s="14">
        <v>0</v>
      </c>
      <c r="G5" s="15">
        <v>0</v>
      </c>
      <c r="H5" s="23">
        <f t="shared" ref="H5:H8" si="2">IF(COUNT(F5:G5)=0,"-",SUM(F5:G5))</f>
        <v>0</v>
      </c>
      <c r="I5" s="14">
        <v>1</v>
      </c>
      <c r="J5" s="13">
        <v>8</v>
      </c>
      <c r="K5" s="23">
        <f t="shared" ref="K5:K8" si="3">IF(COUNT(I5:J5)=0,"-",SUM(I5:J5))</f>
        <v>9</v>
      </c>
      <c r="L5" s="13">
        <f t="shared" si="0"/>
        <v>4</v>
      </c>
      <c r="M5" s="13">
        <f t="shared" si="0"/>
        <v>22</v>
      </c>
      <c r="N5" s="16">
        <f t="shared" ref="N5:N8" si="4">IF(COUNT(L5:M5)=0,"-",SUM(L5:M5))</f>
        <v>26</v>
      </c>
      <c r="O5" s="9" t="s">
        <v>3</v>
      </c>
    </row>
    <row r="6" spans="1:15" ht="20.100000000000001" customHeight="1" x14ac:dyDescent="0.25">
      <c r="A6" s="10">
        <v>527203</v>
      </c>
      <c r="B6" s="11" t="s">
        <v>20</v>
      </c>
      <c r="C6" s="14">
        <v>0</v>
      </c>
      <c r="D6" s="15">
        <v>34</v>
      </c>
      <c r="E6" s="13">
        <f t="shared" si="1"/>
        <v>34</v>
      </c>
      <c r="F6" s="14">
        <v>0</v>
      </c>
      <c r="G6" s="15">
        <v>0</v>
      </c>
      <c r="H6" s="23">
        <f t="shared" si="2"/>
        <v>0</v>
      </c>
      <c r="I6" s="14">
        <v>2</v>
      </c>
      <c r="J6" s="13">
        <v>17</v>
      </c>
      <c r="K6" s="23">
        <f t="shared" si="3"/>
        <v>19</v>
      </c>
      <c r="L6" s="13">
        <f t="shared" si="0"/>
        <v>2</v>
      </c>
      <c r="M6" s="13">
        <f t="shared" si="0"/>
        <v>51</v>
      </c>
      <c r="N6" s="16">
        <f t="shared" si="4"/>
        <v>53</v>
      </c>
      <c r="O6" s="9" t="s">
        <v>3</v>
      </c>
    </row>
    <row r="7" spans="1:15" ht="20.100000000000001" customHeight="1" x14ac:dyDescent="0.25">
      <c r="A7" s="10">
        <v>527204</v>
      </c>
      <c r="B7" s="11" t="s">
        <v>21</v>
      </c>
      <c r="C7" s="14">
        <v>5</v>
      </c>
      <c r="D7" s="15">
        <v>66</v>
      </c>
      <c r="E7" s="13">
        <f t="shared" si="1"/>
        <v>71</v>
      </c>
      <c r="F7" s="14">
        <v>0</v>
      </c>
      <c r="G7" s="15">
        <v>0</v>
      </c>
      <c r="H7" s="23">
        <f t="shared" si="2"/>
        <v>0</v>
      </c>
      <c r="I7" s="14">
        <v>0</v>
      </c>
      <c r="J7" s="13">
        <v>6</v>
      </c>
      <c r="K7" s="23">
        <f t="shared" si="3"/>
        <v>6</v>
      </c>
      <c r="L7" s="13">
        <f t="shared" si="0"/>
        <v>5</v>
      </c>
      <c r="M7" s="13">
        <f t="shared" si="0"/>
        <v>72</v>
      </c>
      <c r="N7" s="16">
        <f t="shared" si="4"/>
        <v>77</v>
      </c>
      <c r="O7" s="9" t="s">
        <v>3</v>
      </c>
    </row>
    <row r="8" spans="1:15" ht="20.100000000000001" customHeight="1" x14ac:dyDescent="0.25">
      <c r="A8" s="10">
        <v>527205</v>
      </c>
      <c r="B8" s="11" t="s">
        <v>22</v>
      </c>
      <c r="C8" s="14">
        <v>0</v>
      </c>
      <c r="D8" s="15">
        <v>34</v>
      </c>
      <c r="E8" s="13">
        <f t="shared" si="1"/>
        <v>34</v>
      </c>
      <c r="F8" s="14">
        <v>0</v>
      </c>
      <c r="G8" s="15">
        <v>0</v>
      </c>
      <c r="H8" s="23">
        <f t="shared" si="2"/>
        <v>0</v>
      </c>
      <c r="I8" s="14">
        <v>0</v>
      </c>
      <c r="J8" s="13">
        <v>3</v>
      </c>
      <c r="K8" s="23">
        <f t="shared" si="3"/>
        <v>3</v>
      </c>
      <c r="L8" s="13">
        <f t="shared" si="0"/>
        <v>0</v>
      </c>
      <c r="M8" s="13">
        <f t="shared" si="0"/>
        <v>37</v>
      </c>
      <c r="N8" s="16">
        <f t="shared" si="4"/>
        <v>37</v>
      </c>
      <c r="O8" s="9" t="s">
        <v>3</v>
      </c>
    </row>
    <row r="9" spans="1:15" ht="20.100000000000001" customHeight="1" thickBot="1" x14ac:dyDescent="0.3">
      <c r="A9" s="21">
        <v>5272</v>
      </c>
      <c r="B9" s="22" t="s">
        <v>30</v>
      </c>
      <c r="C9" s="19">
        <f t="shared" ref="C9" si="5">IF(COUNT(C4:C8)=0,"-",SUM(C4:C8))</f>
        <v>8</v>
      </c>
      <c r="D9" s="20">
        <f t="shared" ref="D9:N9" si="6">IF(COUNT(D4:D8)=0,"-",SUM(D4:D8))</f>
        <v>164</v>
      </c>
      <c r="E9" s="18">
        <f t="shared" ref="E9" si="7">IF(COUNT(E4:E8)=0,"-",SUM(E4:E8))</f>
        <v>172</v>
      </c>
      <c r="F9" s="19">
        <f t="shared" ref="F9" si="8">IF(COUNT(F4:F8)=0,"-",SUM(F4:F8))</f>
        <v>0</v>
      </c>
      <c r="G9" s="20">
        <f t="shared" si="6"/>
        <v>1</v>
      </c>
      <c r="H9" s="17">
        <f t="shared" si="6"/>
        <v>1</v>
      </c>
      <c r="I9" s="19">
        <f t="shared" ref="I9" si="9">IF(COUNT(I4:I8)=0,"-",SUM(I4:I8))</f>
        <v>3</v>
      </c>
      <c r="J9" s="18">
        <f t="shared" si="6"/>
        <v>34</v>
      </c>
      <c r="K9" s="17">
        <f t="shared" ref="K9" si="10">IF(COUNT(K4:K8)=0,"-",SUM(K4:K8))</f>
        <v>37</v>
      </c>
      <c r="L9" s="18">
        <f t="shared" ref="L9" si="11">IF(COUNT(L4:L8)=0,"-",SUM(L4:L8))</f>
        <v>11</v>
      </c>
      <c r="M9" s="18">
        <f t="shared" si="6"/>
        <v>199</v>
      </c>
      <c r="N9" s="17">
        <f t="shared" si="6"/>
        <v>210</v>
      </c>
      <c r="O9" s="21" t="s">
        <v>3</v>
      </c>
    </row>
    <row r="10" spans="1:15" s="24" customFormat="1" ht="20.100000000000001" customHeight="1" thickTop="1" x14ac:dyDescent="0.25">
      <c r="A10" s="26">
        <v>5272</v>
      </c>
      <c r="B10" s="27" t="s">
        <v>28</v>
      </c>
      <c r="C10" s="28">
        <v>11</v>
      </c>
      <c r="D10" s="29">
        <v>161</v>
      </c>
      <c r="E10" s="30">
        <f t="shared" si="1"/>
        <v>172</v>
      </c>
      <c r="F10" s="28">
        <v>0</v>
      </c>
      <c r="G10" s="29">
        <v>1</v>
      </c>
      <c r="H10" s="31">
        <f t="shared" ref="H10:H12" si="12">IF(COUNT(F10:G10)=0,"-",SUM(F10:G10))</f>
        <v>1</v>
      </c>
      <c r="I10" s="28">
        <v>3</v>
      </c>
      <c r="J10" s="30">
        <v>36</v>
      </c>
      <c r="K10" s="31">
        <f t="shared" ref="K10:K12" si="13">IF(COUNT(I10:J10)=0,"-",SUM(I10:J10))</f>
        <v>39</v>
      </c>
      <c r="L10" s="30">
        <f t="shared" ref="L10" si="14">IF(COUNT(C10,F10,I10)=0,"-",SUM(C10,F10,I10))</f>
        <v>14</v>
      </c>
      <c r="M10" s="30">
        <f t="shared" ref="M10" si="15">IF(COUNT(D10,G10,J10)=0,"-",SUM(D10,G10,J10))</f>
        <v>198</v>
      </c>
      <c r="N10" s="31">
        <f t="shared" ref="N10" si="16">IF(COUNT(L10:M10)=0,"-",SUM(L10:M10))</f>
        <v>212</v>
      </c>
      <c r="O10" s="26" t="s">
        <v>3</v>
      </c>
    </row>
    <row r="11" spans="1:15" s="24" customFormat="1" ht="20.100000000000001" customHeight="1" x14ac:dyDescent="0.25">
      <c r="A11" s="38">
        <v>5272</v>
      </c>
      <c r="B11" s="39" t="s">
        <v>17</v>
      </c>
      <c r="C11" s="40">
        <v>13</v>
      </c>
      <c r="D11" s="41">
        <v>185</v>
      </c>
      <c r="E11" s="42">
        <f t="shared" si="1"/>
        <v>198</v>
      </c>
      <c r="F11" s="40">
        <v>0</v>
      </c>
      <c r="G11" s="41">
        <v>1</v>
      </c>
      <c r="H11" s="43">
        <f t="shared" si="12"/>
        <v>1</v>
      </c>
      <c r="I11" s="40">
        <v>4</v>
      </c>
      <c r="J11" s="42">
        <v>33</v>
      </c>
      <c r="K11" s="43">
        <f t="shared" si="13"/>
        <v>37</v>
      </c>
      <c r="L11" s="42">
        <f t="shared" ref="L11" si="17">IF(COUNT(C11,F11,I11)=0,"-",SUM(C11,F11,I11))</f>
        <v>17</v>
      </c>
      <c r="M11" s="42">
        <f t="shared" ref="M11" si="18">IF(COUNT(D11,G11,J11)=0,"-",SUM(D11,G11,J11))</f>
        <v>219</v>
      </c>
      <c r="N11" s="43">
        <f t="shared" ref="N11" si="19">IF(COUNT(L11:M11)=0,"-",SUM(L11:M11))</f>
        <v>236</v>
      </c>
      <c r="O11" s="38" t="s">
        <v>3</v>
      </c>
    </row>
    <row r="12" spans="1:15" s="24" customFormat="1" ht="20.100000000000001" customHeight="1" thickBot="1" x14ac:dyDescent="0.3">
      <c r="A12" s="32">
        <v>5272</v>
      </c>
      <c r="B12" s="33" t="s">
        <v>5</v>
      </c>
      <c r="C12" s="34">
        <v>9</v>
      </c>
      <c r="D12" s="35">
        <v>165</v>
      </c>
      <c r="E12" s="36">
        <f t="shared" si="1"/>
        <v>174</v>
      </c>
      <c r="F12" s="34">
        <v>0</v>
      </c>
      <c r="G12" s="35">
        <v>1</v>
      </c>
      <c r="H12" s="37">
        <f t="shared" si="12"/>
        <v>1</v>
      </c>
      <c r="I12" s="34">
        <v>6</v>
      </c>
      <c r="J12" s="36">
        <v>37</v>
      </c>
      <c r="K12" s="37">
        <f t="shared" si="13"/>
        <v>43</v>
      </c>
      <c r="L12" s="36">
        <f t="shared" ref="L12" si="20">IF(COUNT(C12,F12,I12)=0,"-",SUM(C12,F12,I12))</f>
        <v>15</v>
      </c>
      <c r="M12" s="36">
        <f t="shared" ref="M12" si="21">IF(COUNT(D12,G12,J12)=0,"-",SUM(D12,G12,J12))</f>
        <v>203</v>
      </c>
      <c r="N12" s="37">
        <f t="shared" ref="N12" si="22">IF(COUNT(L12:M12)=0,"-",SUM(L12:M12))</f>
        <v>218</v>
      </c>
      <c r="O12" s="32" t="s">
        <v>3</v>
      </c>
    </row>
    <row r="13" spans="1:15" ht="20.100000000000001" customHeight="1" thickTop="1" x14ac:dyDescent="0.25">
      <c r="A13" s="2" t="s">
        <v>27</v>
      </c>
    </row>
    <row r="15" spans="1:15" ht="20.100000000000001" customHeight="1" x14ac:dyDescent="0.25">
      <c r="A15" s="25" t="s">
        <v>23</v>
      </c>
    </row>
    <row r="16" spans="1:15" ht="20.100000000000001" customHeight="1" x14ac:dyDescent="0.25">
      <c r="A16" s="25" t="s">
        <v>24</v>
      </c>
    </row>
    <row r="17" spans="1:1" ht="20.100000000000001" customHeight="1" x14ac:dyDescent="0.25">
      <c r="A17" s="25" t="s">
        <v>25</v>
      </c>
    </row>
    <row r="18" spans="1:1" ht="20.100000000000001" customHeight="1" x14ac:dyDescent="0.25">
      <c r="A18" s="25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GURU_KB PAUD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2025-04-17T02:52:38Z</dcterms:modified>
</cp:coreProperties>
</file>