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815" windowHeight="7815"/>
  </bookViews>
  <sheets>
    <sheet name="Kawasan Rawan Bencana" sheetId="1" r:id="rId1"/>
  </sheets>
  <definedNames>
    <definedName name="_xlnm.Print_Area" localSheetId="0">'Kawasan Rawan Bencana'!$B$1:$L$23</definedName>
  </definedNames>
  <calcPr calcId="144525"/>
</workbook>
</file>

<file path=xl/calcChain.xml><?xml version="1.0" encoding="utf-8"?>
<calcChain xmlns="http://schemas.openxmlformats.org/spreadsheetml/2006/main">
  <c r="J14" i="1" l="1"/>
  <c r="J13" i="1"/>
  <c r="J12" i="1"/>
  <c r="J11" i="1"/>
  <c r="J9" i="1"/>
  <c r="J8" i="1"/>
  <c r="J7" i="1"/>
  <c r="J6" i="1"/>
  <c r="J5" i="1"/>
  <c r="L10" i="1" l="1"/>
  <c r="K10" i="1"/>
  <c r="J10" i="1"/>
  <c r="I10" i="1"/>
  <c r="H10" i="1"/>
  <c r="G10" i="1"/>
  <c r="F10" i="1"/>
  <c r="E10" i="1"/>
  <c r="D10" i="1"/>
</calcChain>
</file>

<file path=xl/sharedStrings.xml><?xml version="1.0" encoding="utf-8"?>
<sst xmlns="http://schemas.openxmlformats.org/spreadsheetml/2006/main" count="30" uniqueCount="30">
  <si>
    <t>Satuan : Kawasan</t>
  </si>
  <si>
    <t>NO</t>
  </si>
  <si>
    <t>KECAMATAN</t>
  </si>
  <si>
    <t>JUMLAH</t>
  </si>
  <si>
    <t>RASANAE BARAT</t>
  </si>
  <si>
    <t>RASANAE TIMUR</t>
  </si>
  <si>
    <t>ASAKOTA</t>
  </si>
  <si>
    <t>RABA</t>
  </si>
  <si>
    <t>MPUNDA</t>
  </si>
  <si>
    <t>KOTA BIMA</t>
  </si>
  <si>
    <t xml:space="preserve"> - </t>
  </si>
  <si>
    <t>Sumber : Badan Penanggulangan Bencana Daerah Kota Bima, Tahun 2023</t>
  </si>
  <si>
    <t>Tahun 2021</t>
  </si>
  <si>
    <t>Tahun 2020</t>
  </si>
  <si>
    <t>Tahun 2019</t>
  </si>
  <si>
    <t>Tahun 2018</t>
  </si>
  <si>
    <t>JUMLAH KAWASAN RAWAN BENCANA</t>
  </si>
  <si>
    <t>Rawan Bencana Banjir</t>
  </si>
  <si>
    <t>Rawan Bencana
Gunung Meletus</t>
  </si>
  <si>
    <t>Rawan Bencana Longsor</t>
  </si>
  <si>
    <t>Rawan Bencana
Gempa Bumi</t>
  </si>
  <si>
    <t>Rawan Bencana Tsunami</t>
  </si>
  <si>
    <t>Jumlah Penduduk Yang Memperoleh Layanan Informasi Rawan Bencana</t>
  </si>
  <si>
    <t>Jumlah Kawasan Rawan Bencana di Kota Bima Tahun 2022, dirinci menurut Jenis Ancaman Bencana per Kecamatan</t>
  </si>
  <si>
    <r>
      <t xml:space="preserve">Jumlah Penduduk
di Kawasan
Rawan Bencana
</t>
    </r>
    <r>
      <rPr>
        <b/>
        <sz val="8"/>
        <rFont val="Calibri"/>
        <family val="2"/>
        <scheme val="minor"/>
      </rPr>
      <t>(Jiwa)</t>
    </r>
  </si>
  <si>
    <t>Kota Bima,  27  Maret  2023</t>
  </si>
  <si>
    <t>Kepala Pelaksana,</t>
  </si>
  <si>
    <t>Gufran AH,S.Pd,M,Si</t>
  </si>
  <si>
    <t>NIP. 19700502 200312 1 013</t>
  </si>
  <si>
    <t>Rawan Bencana Kebakaran Hutan- Lahan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</si>
</sst>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Arial Narrow"/>
      <family val="2"/>
    </font>
    <font>
      <b/>
      <u/>
      <sz val="9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10" xfId="0" applyFont="1" applyBorder="1" applyAlignment="1" applyProtection="1">
      <alignment horizontal="left" vertical="center" indent="1"/>
      <protection locked="0"/>
    </xf>
    <xf numFmtId="3" fontId="4" fillId="0" borderId="11" xfId="0" applyNumberFormat="1" applyFont="1" applyBorder="1" applyAlignment="1" applyProtection="1">
      <alignment horizontal="center" vertical="center"/>
      <protection locked="0"/>
    </xf>
    <xf numFmtId="3" fontId="4" fillId="0" borderId="10" xfId="0" applyNumberFormat="1" applyFont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vertical="center"/>
      <protection locked="0"/>
    </xf>
    <xf numFmtId="0" fontId="3" fillId="2" borderId="13" xfId="0" applyFont="1" applyFill="1" applyBorder="1" applyAlignment="1" applyProtection="1">
      <alignment horizontal="left" vertical="center" indent="1"/>
      <protection locked="0"/>
    </xf>
    <xf numFmtId="0" fontId="6" fillId="0" borderId="0" xfId="0" applyFont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3" fontId="4" fillId="0" borderId="14" xfId="0" applyNumberFormat="1" applyFont="1" applyFill="1" applyBorder="1" applyAlignment="1" applyProtection="1">
      <alignment horizontal="center" vertical="center"/>
      <protection locked="0"/>
    </xf>
    <xf numFmtId="3" fontId="4" fillId="0" borderId="14" xfId="0" applyNumberFormat="1" applyFont="1" applyFill="1" applyBorder="1" applyAlignment="1" applyProtection="1">
      <alignment horizontal="left" vertical="center" indent="2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3" fontId="4" fillId="0" borderId="0" xfId="0" applyNumberFormat="1" applyFont="1" applyFill="1" applyBorder="1" applyAlignment="1" applyProtection="1">
      <alignment horizontal="left" vertical="center" indent="2"/>
      <protection locked="0"/>
    </xf>
    <xf numFmtId="3" fontId="4" fillId="0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left" vertical="center" indent="2"/>
      <protection locked="0"/>
    </xf>
    <xf numFmtId="0" fontId="4" fillId="0" borderId="6" xfId="0" applyFont="1" applyFill="1" applyBorder="1" applyAlignment="1" applyProtection="1">
      <alignment vertical="center"/>
      <protection locked="0"/>
    </xf>
    <xf numFmtId="0" fontId="4" fillId="0" borderId="6" xfId="0" applyFont="1" applyFill="1" applyBorder="1" applyAlignment="1" applyProtection="1">
      <alignment horizontal="left" vertical="center" indent="2"/>
      <protection locked="0"/>
    </xf>
    <xf numFmtId="3" fontId="4" fillId="0" borderId="6" xfId="0" applyNumberFormat="1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8" fillId="2" borderId="9" xfId="0" applyFont="1" applyFill="1" applyBorder="1" applyAlignment="1" applyProtection="1">
      <alignment horizontal="center" vertical="center" wrapText="1"/>
      <protection locked="0"/>
    </xf>
    <xf numFmtId="3" fontId="3" fillId="2" borderId="13" xfId="0" applyNumberFormat="1" applyFont="1" applyFill="1" applyBorder="1" applyAlignment="1" applyProtection="1">
      <alignment horizontal="center" vertical="center"/>
    </xf>
    <xf numFmtId="3" fontId="3" fillId="2" borderId="15" xfId="0" applyNumberFormat="1" applyFont="1" applyFill="1" applyBorder="1" applyAlignment="1" applyProtection="1">
      <alignment horizontal="center" vertical="center"/>
    </xf>
    <xf numFmtId="3" fontId="3" fillId="0" borderId="0" xfId="0" applyNumberFormat="1" applyFont="1" applyBorder="1" applyAlignment="1" applyProtection="1">
      <alignment horizontal="center" vertical="center"/>
    </xf>
    <xf numFmtId="3" fontId="3" fillId="0" borderId="14" xfId="0" applyNumberFormat="1" applyFont="1" applyFill="1" applyBorder="1" applyAlignment="1" applyProtection="1">
      <alignment horizontal="center" vertical="center"/>
      <protection hidden="1"/>
    </xf>
    <xf numFmtId="3" fontId="3" fillId="0" borderId="0" xfId="0" applyNumberFormat="1" applyFont="1" applyFill="1" applyBorder="1" applyAlignment="1" applyProtection="1">
      <alignment horizontal="center" vertical="center"/>
      <protection hidden="1"/>
    </xf>
    <xf numFmtId="3" fontId="3" fillId="0" borderId="6" xfId="0" applyNumberFormat="1" applyFont="1" applyFill="1" applyBorder="1" applyAlignment="1" applyProtection="1">
      <alignment horizontal="center" vertical="center"/>
      <protection hidden="1"/>
    </xf>
    <xf numFmtId="3" fontId="5" fillId="0" borderId="0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center" vertical="center" wrapText="1"/>
      <protection locked="0"/>
    </xf>
    <xf numFmtId="0" fontId="9" fillId="2" borderId="16" xfId="0" applyFont="1" applyFill="1" applyBorder="1" applyAlignment="1" applyProtection="1">
      <alignment horizontal="center" vertical="center" wrapText="1"/>
      <protection locked="0"/>
    </xf>
    <xf numFmtId="0" fontId="9" fillId="2" borderId="8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3"/>
  <sheetViews>
    <sheetView showGridLines="0" tabSelected="1" view="pageBreakPreview" zoomScaleNormal="100" zoomScaleSheetLayoutView="100" workbookViewId="0">
      <selection activeCell="H7" sqref="H7"/>
    </sheetView>
  </sheetViews>
  <sheetFormatPr defaultColWidth="9.140625" defaultRowHeight="15"/>
  <cols>
    <col min="1" max="1" width="9.140625" style="1"/>
    <col min="2" max="2" width="6.140625" style="1" customWidth="1"/>
    <col min="3" max="3" width="16.7109375" style="1" customWidth="1"/>
    <col min="4" max="4" width="12.140625" style="1" customWidth="1"/>
    <col min="5" max="5" width="14.28515625" style="1" customWidth="1"/>
    <col min="6" max="6" width="13.140625" style="1" customWidth="1"/>
    <col min="7" max="7" width="13.28515625" style="1" customWidth="1"/>
    <col min="8" max="8" width="13" style="1" customWidth="1"/>
    <col min="9" max="9" width="12.5703125" style="1" customWidth="1"/>
    <col min="10" max="10" width="11.140625" style="1" customWidth="1"/>
    <col min="11" max="11" width="14" style="1" customWidth="1"/>
    <col min="12" max="12" width="14.42578125" style="1" customWidth="1"/>
    <col min="13" max="16384" width="9.140625" style="1"/>
  </cols>
  <sheetData>
    <row r="1" spans="2:12" ht="23.25" customHeight="1">
      <c r="B1" s="35" t="s">
        <v>23</v>
      </c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2:12">
      <c r="J2" s="2"/>
      <c r="K2" s="2"/>
      <c r="L2" s="2" t="s">
        <v>0</v>
      </c>
    </row>
    <row r="3" spans="2:12" ht="24.75" customHeight="1">
      <c r="B3" s="39" t="s">
        <v>1</v>
      </c>
      <c r="C3" s="41" t="s">
        <v>2</v>
      </c>
      <c r="D3" s="36" t="s">
        <v>16</v>
      </c>
      <c r="E3" s="37"/>
      <c r="F3" s="37"/>
      <c r="G3" s="37"/>
      <c r="H3" s="37"/>
      <c r="I3" s="38"/>
      <c r="J3" s="39" t="s">
        <v>3</v>
      </c>
      <c r="K3" s="31" t="s">
        <v>24</v>
      </c>
      <c r="L3" s="33" t="s">
        <v>22</v>
      </c>
    </row>
    <row r="4" spans="2:12" ht="37.5" customHeight="1" thickBot="1">
      <c r="B4" s="40"/>
      <c r="C4" s="42"/>
      <c r="D4" s="20" t="s">
        <v>17</v>
      </c>
      <c r="E4" s="20" t="s">
        <v>18</v>
      </c>
      <c r="F4" s="20" t="s">
        <v>19</v>
      </c>
      <c r="G4" s="20" t="s">
        <v>20</v>
      </c>
      <c r="H4" s="20" t="s">
        <v>21</v>
      </c>
      <c r="I4" s="21" t="s">
        <v>29</v>
      </c>
      <c r="J4" s="40"/>
      <c r="K4" s="32"/>
      <c r="L4" s="34"/>
    </row>
    <row r="5" spans="2:12" ht="22.5" customHeight="1" thickTop="1">
      <c r="B5" s="9">
        <v>1</v>
      </c>
      <c r="C5" s="3" t="s">
        <v>4</v>
      </c>
      <c r="D5" s="4">
        <v>6</v>
      </c>
      <c r="E5" s="4">
        <v>0</v>
      </c>
      <c r="F5" s="4">
        <v>5</v>
      </c>
      <c r="G5" s="4">
        <v>6</v>
      </c>
      <c r="H5" s="4">
        <v>3</v>
      </c>
      <c r="I5" s="5">
        <v>1</v>
      </c>
      <c r="J5" s="24">
        <f>IF(AND(D5="",E5="",F5="",G5="",H5="",I5=""),"",IF(SUM(D5:I5)=0,0,SUM(D5:I5)))</f>
        <v>21</v>
      </c>
      <c r="K5" s="5">
        <v>157851</v>
      </c>
      <c r="L5" s="28">
        <v>121975</v>
      </c>
    </row>
    <row r="6" spans="2:12" ht="22.5" customHeight="1">
      <c r="B6" s="9">
        <v>2</v>
      </c>
      <c r="C6" s="3" t="s">
        <v>5</v>
      </c>
      <c r="D6" s="4">
        <v>7</v>
      </c>
      <c r="E6" s="4">
        <v>0</v>
      </c>
      <c r="F6" s="4">
        <v>5</v>
      </c>
      <c r="G6" s="4">
        <v>8</v>
      </c>
      <c r="H6" s="4">
        <v>0</v>
      </c>
      <c r="I6" s="5">
        <v>5</v>
      </c>
      <c r="J6" s="24">
        <f t="shared" ref="J6:J9" si="0">IF(AND(D6="",E6="",F6="",G6="",H6="",I6=""),"",IF(SUM(D6:I6)=0,0,SUM(D6:I6)))</f>
        <v>25</v>
      </c>
      <c r="K6" s="5"/>
      <c r="L6" s="28"/>
    </row>
    <row r="7" spans="2:12" ht="22.5" customHeight="1">
      <c r="B7" s="9">
        <v>3</v>
      </c>
      <c r="C7" s="3" t="s">
        <v>6</v>
      </c>
      <c r="D7" s="4">
        <v>6</v>
      </c>
      <c r="E7" s="4">
        <v>0</v>
      </c>
      <c r="F7" s="4">
        <v>2</v>
      </c>
      <c r="G7" s="4">
        <v>6</v>
      </c>
      <c r="H7" s="4">
        <v>3</v>
      </c>
      <c r="I7" s="5">
        <v>3</v>
      </c>
      <c r="J7" s="24">
        <f t="shared" si="0"/>
        <v>20</v>
      </c>
      <c r="K7" s="5"/>
      <c r="L7" s="28"/>
    </row>
    <row r="8" spans="2:12" ht="22.5" customHeight="1">
      <c r="B8" s="9">
        <v>4</v>
      </c>
      <c r="C8" s="3" t="s">
        <v>7</v>
      </c>
      <c r="D8" s="4">
        <v>10</v>
      </c>
      <c r="E8" s="4">
        <v>0</v>
      </c>
      <c r="F8" s="4">
        <v>8</v>
      </c>
      <c r="G8" s="4">
        <v>11</v>
      </c>
      <c r="H8" s="4">
        <v>0</v>
      </c>
      <c r="I8" s="5">
        <v>7</v>
      </c>
      <c r="J8" s="24">
        <f t="shared" si="0"/>
        <v>36</v>
      </c>
      <c r="K8" s="5"/>
      <c r="L8" s="28"/>
    </row>
    <row r="9" spans="2:12" ht="22.5" customHeight="1" thickBot="1">
      <c r="B9" s="9">
        <v>5</v>
      </c>
      <c r="C9" s="3" t="s">
        <v>8</v>
      </c>
      <c r="D9" s="4">
        <v>10</v>
      </c>
      <c r="E9" s="4">
        <v>0</v>
      </c>
      <c r="F9" s="4">
        <v>8</v>
      </c>
      <c r="G9" s="4">
        <v>10</v>
      </c>
      <c r="H9" s="4">
        <v>0</v>
      </c>
      <c r="I9" s="5">
        <v>4</v>
      </c>
      <c r="J9" s="24">
        <f t="shared" si="0"/>
        <v>32</v>
      </c>
      <c r="K9" s="5"/>
      <c r="L9" s="28"/>
    </row>
    <row r="10" spans="2:12" ht="24.75" customHeight="1" thickTop="1" thickBot="1">
      <c r="B10" s="6"/>
      <c r="C10" s="7" t="s">
        <v>9</v>
      </c>
      <c r="D10" s="22">
        <f>IF(SUM(D5:D9)=0,0,SUM(D5:D9))</f>
        <v>39</v>
      </c>
      <c r="E10" s="22">
        <f t="shared" ref="E10:L10" si="1">IF(SUM(E5:E9)=0,0,SUM(E5:E9))</f>
        <v>0</v>
      </c>
      <c r="F10" s="22">
        <f t="shared" si="1"/>
        <v>28</v>
      </c>
      <c r="G10" s="22">
        <f t="shared" si="1"/>
        <v>41</v>
      </c>
      <c r="H10" s="22">
        <f t="shared" si="1"/>
        <v>6</v>
      </c>
      <c r="I10" s="22">
        <f t="shared" si="1"/>
        <v>20</v>
      </c>
      <c r="J10" s="23">
        <f t="shared" si="1"/>
        <v>134</v>
      </c>
      <c r="K10" s="22">
        <f t="shared" si="1"/>
        <v>157851</v>
      </c>
      <c r="L10" s="23">
        <f t="shared" si="1"/>
        <v>121975</v>
      </c>
    </row>
    <row r="11" spans="2:12" ht="18.75" customHeight="1" thickTop="1">
      <c r="B11" s="10"/>
      <c r="C11" s="11" t="s">
        <v>12</v>
      </c>
      <c r="D11" s="10">
        <v>38</v>
      </c>
      <c r="E11" s="10">
        <v>0</v>
      </c>
      <c r="F11" s="10">
        <v>16</v>
      </c>
      <c r="G11" s="10">
        <v>41</v>
      </c>
      <c r="H11" s="10">
        <v>6</v>
      </c>
      <c r="I11" s="10">
        <v>16</v>
      </c>
      <c r="J11" s="25">
        <f t="shared" ref="J11:J14" si="2">IF(AND(D11="",E11="",F11="",G11="",H11="",I11=""),"",IF(SUM(D11:I11)=0,0,SUM(D11:I11)))</f>
        <v>117</v>
      </c>
      <c r="K11" s="10">
        <v>156067</v>
      </c>
      <c r="L11" s="28">
        <v>121369</v>
      </c>
    </row>
    <row r="12" spans="2:12" ht="18.75" customHeight="1">
      <c r="B12" s="12"/>
      <c r="C12" s="13" t="s">
        <v>13</v>
      </c>
      <c r="D12" s="14">
        <v>37</v>
      </c>
      <c r="E12" s="14">
        <v>0</v>
      </c>
      <c r="F12" s="14">
        <v>16</v>
      </c>
      <c r="G12" s="14">
        <v>41</v>
      </c>
      <c r="H12" s="14">
        <v>6</v>
      </c>
      <c r="I12" s="14">
        <v>16</v>
      </c>
      <c r="J12" s="26">
        <f t="shared" si="2"/>
        <v>116</v>
      </c>
      <c r="K12" s="14">
        <v>155770</v>
      </c>
      <c r="L12" s="28">
        <v>120765</v>
      </c>
    </row>
    <row r="13" spans="2:12" ht="18.75" customHeight="1">
      <c r="B13" s="15"/>
      <c r="C13" s="16" t="s">
        <v>14</v>
      </c>
      <c r="D13" s="14">
        <v>37</v>
      </c>
      <c r="E13" s="14" t="s">
        <v>10</v>
      </c>
      <c r="F13" s="14">
        <v>16</v>
      </c>
      <c r="G13" s="14">
        <v>37</v>
      </c>
      <c r="H13" s="14">
        <v>6</v>
      </c>
      <c r="I13" s="14">
        <v>16</v>
      </c>
      <c r="J13" s="26">
        <f t="shared" si="2"/>
        <v>112</v>
      </c>
      <c r="K13" s="14">
        <v>155770</v>
      </c>
      <c r="L13" s="28">
        <v>118763</v>
      </c>
    </row>
    <row r="14" spans="2:12" ht="18.75" customHeight="1" thickBot="1">
      <c r="B14" s="17"/>
      <c r="C14" s="18" t="s">
        <v>15</v>
      </c>
      <c r="D14" s="19"/>
      <c r="E14" s="19"/>
      <c r="F14" s="19"/>
      <c r="G14" s="19"/>
      <c r="H14" s="19"/>
      <c r="I14" s="19"/>
      <c r="J14" s="27" t="str">
        <f t="shared" si="2"/>
        <v/>
      </c>
      <c r="K14" s="19"/>
      <c r="L14" s="19"/>
    </row>
    <row r="15" spans="2:12" ht="15.75" thickTop="1">
      <c r="B15" s="8" t="s">
        <v>11</v>
      </c>
    </row>
    <row r="16" spans="2:12">
      <c r="K16" s="29" t="s">
        <v>25</v>
      </c>
    </row>
    <row r="17" spans="11:11">
      <c r="K17" s="29" t="s">
        <v>26</v>
      </c>
    </row>
    <row r="18" spans="11:11">
      <c r="K18" s="29"/>
    </row>
    <row r="19" spans="11:11">
      <c r="K19" s="29"/>
    </row>
    <row r="20" spans="11:11">
      <c r="K20" s="29"/>
    </row>
    <row r="21" spans="11:11">
      <c r="K21" s="29"/>
    </row>
    <row r="22" spans="11:11">
      <c r="K22" s="30" t="s">
        <v>27</v>
      </c>
    </row>
    <row r="23" spans="11:11">
      <c r="K23" s="29" t="s">
        <v>28</v>
      </c>
    </row>
  </sheetData>
  <sheetProtection password="C653" sheet="1" objects="1" scenarios="1" formatCells="0"/>
  <mergeCells count="7">
    <mergeCell ref="K3:K4"/>
    <mergeCell ref="L3:L4"/>
    <mergeCell ref="B1:L1"/>
    <mergeCell ref="D3:I3"/>
    <mergeCell ref="B3:B4"/>
    <mergeCell ref="C3:C4"/>
    <mergeCell ref="J3:J4"/>
  </mergeCells>
  <printOptions horizontalCentered="1"/>
  <pageMargins left="0.19685039370078741" right="0.19685039370078741" top="0.39370078740157483" bottom="0.19685039370078741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Kawasan Rawan Bencana</vt:lpstr>
      <vt:lpstr>'Kawasan Rawan Bencana'!Print_Area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cp:lastPrinted>2023-03-27T03:10:52Z</cp:lastPrinted>
  <dcterms:created xsi:type="dcterms:W3CDTF">2006-09-16T00:00:00Z</dcterms:created>
  <dcterms:modified xsi:type="dcterms:W3CDTF">2023-03-28T15:55:08Z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7ED3963140AB4432A620757464CC7C3B</vt:lpwstr>
  </property>
  <property fmtid="{D5CDD505-2E9C-101B-9397-08002B2CF9AE}" pid="3" name="KSOProductBuildVer">
    <vt:lpwstr>1057-11.2.0.11486</vt:lpwstr>
  </property>
</Properties>
</file>