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Sheet1!$A$1:$H$11</definedName>
  </definedNames>
  <calcPr calcId="144525"/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E9" i="1"/>
  <c r="E8" i="1"/>
  <c r="E7" i="1"/>
  <c r="E6" i="1"/>
  <c r="E5" i="1"/>
  <c r="G10" i="1"/>
  <c r="F10" i="1"/>
  <c r="H10" i="1" s="1"/>
  <c r="D10" i="1"/>
  <c r="C10" i="1" l="1"/>
  <c r="E10" i="1" s="1"/>
</calcChain>
</file>

<file path=xl/sharedStrings.xml><?xml version="1.0" encoding="utf-8"?>
<sst xmlns="http://schemas.openxmlformats.org/spreadsheetml/2006/main" count="19" uniqueCount="16">
  <si>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</si>
  <si>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</si>
  <si>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</si>
  <si>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</si>
  <si>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</si>
  <si>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</si>
  <si>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</si>
  <si>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</si>
  <si>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Jumlah Peserta KB Aktif Jaminan Kesehatan Nasional di Kota Bima, di rinci per Kecamatan Tahun 2019</t>
  </si>
  <si>
    <t>PENERIMA BANTUAN IURAN</t>
  </si>
  <si>
    <t>PUS</t>
  </si>
  <si>
    <t>KB AKTIF</t>
  </si>
  <si>
    <t>% TERHADAP PUS</t>
  </si>
  <si>
    <t>BUKAN PENERIMA BANTUAN IURAN</t>
  </si>
  <si>
    <t>Satuan : Orang</t>
  </si>
  <si>
    <t>N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</si>
</sst>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3" fontId="0" fillId="0" borderId="5" xfId="0" applyNumberFormat="1" applyBorder="1" applyAlignment="1" applyProtection="1">
      <alignment horizontal="center" vertical="center"/>
      <protection locked="0"/>
    </xf>
    <xf numFmtId="3" fontId="2" fillId="2" borderId="3" xfId="0" applyNumberFormat="1" applyFont="1" applyFill="1" applyBorder="1" applyAlignment="1" applyProtection="1">
      <alignment horizontal="center" vertical="center"/>
      <protection hidden="1"/>
    </xf>
    <xf numFmtId="4" fontId="2" fillId="2" borderId="3" xfId="0" applyNumberFormat="1" applyFont="1" applyFill="1" applyBorder="1" applyAlignment="1" applyProtection="1">
      <alignment horizontal="center" vertical="center"/>
      <protection hidden="1"/>
    </xf>
    <xf numFmtId="4" fontId="0" fillId="0" borderId="5" xfId="0" applyNumberFormat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C5" sqref="C5"/>
    </sheetView>
  </sheetViews>
  <sheetFormatPr defaultRowHeight="15" x14ac:dyDescent="0.25"/>
  <cols>
    <col min="1" max="1" width="6.140625" style="2" customWidth="1"/>
    <col min="2" max="2" width="17.42578125" style="2" customWidth="1"/>
    <col min="3" max="8" width="12.7109375" style="2" customWidth="1"/>
    <col min="9" max="16384" width="9.140625" style="2"/>
  </cols>
  <sheetData>
    <row r="1" spans="1:8" x14ac:dyDescent="0.25">
      <c r="A1" s="7" t="s">
        <v>8</v>
      </c>
    </row>
    <row r="2" spans="1:8" x14ac:dyDescent="0.25">
      <c r="H2" s="2" t="s">
        <v>14</v>
      </c>
    </row>
    <row r="3" spans="1:8" ht="23.25" customHeight="1" x14ac:dyDescent="0.25">
      <c r="A3" s="15" t="s">
        <v>15</v>
      </c>
      <c r="B3" s="13" t="s">
        <v>1</v>
      </c>
      <c r="C3" s="17" t="s">
        <v>9</v>
      </c>
      <c r="D3" s="18"/>
      <c r="E3" s="18"/>
      <c r="F3" s="17" t="s">
        <v>13</v>
      </c>
      <c r="G3" s="18"/>
      <c r="H3" s="18"/>
    </row>
    <row r="4" spans="1:8" ht="26.25" thickBot="1" x14ac:dyDescent="0.3">
      <c r="A4" s="16"/>
      <c r="B4" s="14"/>
      <c r="C4" s="12" t="s">
        <v>10</v>
      </c>
      <c r="D4" s="12" t="s">
        <v>11</v>
      </c>
      <c r="E4" s="12" t="s">
        <v>12</v>
      </c>
      <c r="F4" s="12" t="s">
        <v>10</v>
      </c>
      <c r="G4" s="12" t="s">
        <v>11</v>
      </c>
      <c r="H4" s="12" t="s">
        <v>12</v>
      </c>
    </row>
    <row r="5" spans="1:8" ht="22.5" customHeight="1" thickTop="1" x14ac:dyDescent="0.25">
      <c r="A5" s="1">
        <v>1</v>
      </c>
      <c r="B5" s="6" t="s">
        <v>2</v>
      </c>
      <c r="C5" s="8">
        <v>4669</v>
      </c>
      <c r="D5" s="8">
        <v>3442</v>
      </c>
      <c r="E5" s="11">
        <f>IF(OR(SUM(C5)=0,SUM(D5)=0),"-",D5/C5*100)</f>
        <v>73.720282715784975</v>
      </c>
      <c r="F5" s="8">
        <v>1824</v>
      </c>
      <c r="G5" s="8">
        <v>1154</v>
      </c>
      <c r="H5" s="11">
        <f>IF(OR(SUM(F5)=0,SUM(G5)=0),"-",G5/F5*100)</f>
        <v>63.267543859649123</v>
      </c>
    </row>
    <row r="6" spans="1:8" ht="22.5" customHeight="1" x14ac:dyDescent="0.25">
      <c r="A6" s="1">
        <v>2</v>
      </c>
      <c r="B6" s="6" t="s">
        <v>3</v>
      </c>
      <c r="C6" s="8">
        <v>2876</v>
      </c>
      <c r="D6" s="8">
        <v>2433</v>
      </c>
      <c r="E6" s="11">
        <f t="shared" ref="E6:E10" si="0">IF(OR(SUM(C6)=0,SUM(D6)=0),"-",D6/C6*100)</f>
        <v>84.596662030598054</v>
      </c>
      <c r="F6" s="8">
        <v>1364</v>
      </c>
      <c r="G6" s="8">
        <v>1160</v>
      </c>
      <c r="H6" s="11">
        <f t="shared" ref="H6:H10" si="1">IF(OR(SUM(F6)=0,SUM(G6)=0),"-",G6/F6*100)</f>
        <v>85.043988269794724</v>
      </c>
    </row>
    <row r="7" spans="1:8" ht="22.5" customHeight="1" x14ac:dyDescent="0.25">
      <c r="A7" s="1">
        <v>3</v>
      </c>
      <c r="B7" s="6" t="s">
        <v>4</v>
      </c>
      <c r="C7" s="8">
        <v>4778</v>
      </c>
      <c r="D7" s="8">
        <v>3752</v>
      </c>
      <c r="E7" s="11">
        <f t="shared" si="0"/>
        <v>78.526580159062362</v>
      </c>
      <c r="F7" s="8">
        <v>1632</v>
      </c>
      <c r="G7" s="8">
        <v>1354</v>
      </c>
      <c r="H7" s="11">
        <f t="shared" si="1"/>
        <v>82.965686274509807</v>
      </c>
    </row>
    <row r="8" spans="1:8" ht="22.5" customHeight="1" x14ac:dyDescent="0.25">
      <c r="A8" s="1">
        <v>4</v>
      </c>
      <c r="B8" s="6" t="s">
        <v>5</v>
      </c>
      <c r="C8" s="8">
        <v>5391</v>
      </c>
      <c r="D8" s="8">
        <v>4743</v>
      </c>
      <c r="E8" s="11">
        <f t="shared" si="0"/>
        <v>87.979966611018369</v>
      </c>
      <c r="F8" s="8">
        <v>1016</v>
      </c>
      <c r="G8" s="8">
        <v>1883</v>
      </c>
      <c r="H8" s="11">
        <f t="shared" si="1"/>
        <v>185.33464566929135</v>
      </c>
    </row>
    <row r="9" spans="1:8" ht="22.5" customHeight="1" x14ac:dyDescent="0.25">
      <c r="A9" s="1">
        <v>5</v>
      </c>
      <c r="B9" s="6" t="s">
        <v>6</v>
      </c>
      <c r="C9" s="8">
        <v>3706</v>
      </c>
      <c r="D9" s="8">
        <v>3236</v>
      </c>
      <c r="E9" s="11">
        <f t="shared" si="0"/>
        <v>87.317862924986514</v>
      </c>
      <c r="F9" s="8">
        <v>1987</v>
      </c>
      <c r="G9" s="8">
        <v>1697</v>
      </c>
      <c r="H9" s="11">
        <f t="shared" si="1"/>
        <v>85.405133366884755</v>
      </c>
    </row>
    <row r="10" spans="1:8" ht="24" customHeight="1" thickBot="1" x14ac:dyDescent="0.3">
      <c r="A10" s="4"/>
      <c r="B10" s="5" t="s">
        <v>0</v>
      </c>
      <c r="C10" s="9">
        <f>IF(SUM(C5:C9)=0,"-",SUM(C5:C9))</f>
        <v>21420</v>
      </c>
      <c r="D10" s="9">
        <f t="shared" ref="D10" si="2">IF(SUM(D5:D9)=0,"-",SUM(D5:D9))</f>
        <v>17606</v>
      </c>
      <c r="E10" s="10">
        <f t="shared" si="0"/>
        <v>82.194211017740429</v>
      </c>
      <c r="F10" s="9">
        <f>IF(SUM(F5:F9)=0,"-",SUM(F5:F9))</f>
        <v>7823</v>
      </c>
      <c r="G10" s="9">
        <f t="shared" ref="G10" si="3">IF(SUM(G5:G9)=0,"-",SUM(G5:G9))</f>
        <v>7248</v>
      </c>
      <c r="H10" s="10">
        <f t="shared" si="1"/>
        <v>92.649878563211047</v>
      </c>
    </row>
    <row r="11" spans="1:8" ht="15.75" thickTop="1" x14ac:dyDescent="0.25">
      <c r="A11" s="3" t="s">
        <v>7</v>
      </c>
    </row>
  </sheetData>
  <mergeCells count="4">
    <mergeCell ref="B3:B4"/>
    <mergeCell ref="A3:A4"/>
    <mergeCell ref="C3:E3"/>
    <mergeCell ref="F3:H3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2020-08-04T18:01:11Z</dcterms:modified>
</cp:coreProperties>
</file>