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enanganan Korban Bencana" sheetId="1" r:id="rId1"/>
  </sheets>
  <definedNames>
    <definedName name="_xlnm.Print_Area" localSheetId="0">'Penanganan Korban Bencana'!$B$1:$J$18</definedName>
  </definedNames>
  <calcPr calcId="152511"/>
</workbook>
</file>

<file path=xl/calcChain.xml><?xml version="1.0" encoding="utf-8"?>
<calcChain xmlns="http://schemas.openxmlformats.org/spreadsheetml/2006/main">
  <c r="D10" i="1" l="1"/>
  <c r="I10" i="1"/>
  <c r="G14" i="1" l="1"/>
  <c r="G13" i="1"/>
  <c r="G12" i="1"/>
  <c r="G11" i="1"/>
  <c r="G9" i="1"/>
  <c r="G8" i="1"/>
  <c r="G7" i="1"/>
  <c r="G6" i="1"/>
  <c r="G5" i="1"/>
  <c r="E10" i="1" l="1"/>
  <c r="F10" i="1" l="1"/>
  <c r="G10" i="1"/>
  <c r="H10" i="1"/>
  <c r="J10" i="1"/>
</calcChain>
</file>

<file path=xl/sharedStrings.xml><?xml version="1.0" encoding="utf-8"?>
<sst xmlns="http://schemas.openxmlformats.org/spreadsheetml/2006/main" count="24" uniqueCount="24">
  <si>
    <t>NO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</si>
  <si>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</si>
  <si>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</si>
  <si>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</si>
  <si>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</si>
  <si>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</si>
  <si>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</si>
  <si>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</si>
  <si>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Tahun2020</t>
  </si>
  <si>
    <t>Tahun2019</t>
  </si>
  <si>
    <t>KECAMATAN</t>
  </si>
  <si>
    <t>Ket :</t>
  </si>
  <si>
    <t>JUMLAH POPULASI KORBAN BENCANA ALAM DAN SOSIAL</t>
  </si>
  <si>
    <t>Jumlah Korban Mendapat Paket Makanan</t>
  </si>
  <si>
    <t>Jumlah Korban Mendapat Paket Sandang</t>
  </si>
  <si>
    <t>Jumlah Tempat
Penampungan Pengungsi</t>
  </si>
  <si>
    <t>PENANGANAN KORBAN BENCANA PADA SAAT dan SETELAH TANGGAP DARURAT BENCANA</t>
  </si>
  <si>
    <t>Jumlah paket
Permakanan Khusus
Bagi Kelompok Rentan</t>
  </si>
  <si>
    <t>Jumlah Korban Yang
Meneriman Pelayanan
Dukungan Psikososial</t>
  </si>
  <si>
    <t>Jumlah
Pekerja Sosial,
Relawan sosial,
TKS Yang Tersedia</t>
  </si>
  <si>
    <t>Satuan : Jiwa</t>
  </si>
  <si>
    <t xml:space="preserve">Penanganan Korban Bencana Alam dan Sosial Dalam Satu Tahun Anggaran di Kota Bima Tahun 2023 di rinci per Kecamatan </t>
  </si>
  <si>
    <t>Tahun 2022</t>
  </si>
  <si>
    <t>Sumber Data : Dinas Sosial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</si>
</sst>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165" fontId="3" fillId="0" borderId="0"/>
    <xf numFmtId="0" fontId="4" fillId="0" borderId="0"/>
    <xf numFmtId="0" fontId="5" fillId="0" borderId="0" applyFill="0" applyProtection="0"/>
    <xf numFmtId="164" fontId="4" fillId="0" borderId="0" applyFont="0" applyFill="0" applyBorder="0" applyAlignment="0" applyProtection="0"/>
    <xf numFmtId="0" fontId="6" fillId="0" borderId="0"/>
    <xf numFmtId="0" fontId="4" fillId="0" borderId="0"/>
  </cellStyleXfs>
  <cellXfs count="3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abSelected="1" view="pageBreakPreview" zoomScaleNormal="100" zoomScaleSheetLayoutView="100" workbookViewId="0">
      <selection activeCell="I11" sqref="I11:I14"/>
    </sheetView>
  </sheetViews>
  <sheetFormatPr defaultColWidth="9.140625" defaultRowHeight="15"/>
  <cols>
    <col min="1" max="1" width="6.28515625" style="1" customWidth="1"/>
    <col min="2" max="2" width="6.140625" style="1" customWidth="1"/>
    <col min="3" max="3" width="14.85546875" style="1" customWidth="1"/>
    <col min="4" max="10" width="17.42578125" style="1" customWidth="1"/>
    <col min="11" max="16384" width="9.140625" style="1"/>
  </cols>
  <sheetData>
    <row r="1" spans="2:10" ht="26.25" customHeight="1">
      <c r="B1" s="25" t="s">
        <v>21</v>
      </c>
      <c r="C1" s="25"/>
      <c r="D1" s="25"/>
      <c r="E1" s="25"/>
      <c r="F1" s="25"/>
      <c r="G1" s="25"/>
      <c r="H1" s="25"/>
      <c r="I1" s="25"/>
      <c r="J1" s="25"/>
    </row>
    <row r="2" spans="2:10">
      <c r="J2" s="24" t="s">
        <v>20</v>
      </c>
    </row>
    <row r="3" spans="2:10" ht="26.25" customHeight="1">
      <c r="B3" s="28" t="s">
        <v>0</v>
      </c>
      <c r="C3" s="28" t="s">
        <v>10</v>
      </c>
      <c r="D3" s="26" t="s">
        <v>12</v>
      </c>
      <c r="E3" s="30" t="s">
        <v>16</v>
      </c>
      <c r="F3" s="30"/>
      <c r="G3" s="30"/>
      <c r="H3" s="30"/>
      <c r="I3" s="30"/>
      <c r="J3" s="26" t="s">
        <v>19</v>
      </c>
    </row>
    <row r="4" spans="2:10" ht="40.5" customHeight="1" thickBot="1">
      <c r="B4" s="29"/>
      <c r="C4" s="29"/>
      <c r="D4" s="27"/>
      <c r="E4" s="11" t="s">
        <v>13</v>
      </c>
      <c r="F4" s="12" t="s">
        <v>14</v>
      </c>
      <c r="G4" s="11" t="s">
        <v>15</v>
      </c>
      <c r="H4" s="12" t="s">
        <v>17</v>
      </c>
      <c r="I4" s="12" t="s">
        <v>18</v>
      </c>
      <c r="J4" s="27"/>
    </row>
    <row r="5" spans="2:10" ht="23.25" customHeight="1" thickTop="1">
      <c r="B5" s="2">
        <v>1</v>
      </c>
      <c r="C5" s="8" t="s">
        <v>1</v>
      </c>
      <c r="D5" s="13">
        <v>198</v>
      </c>
      <c r="E5" s="13">
        <v>104</v>
      </c>
      <c r="F5" s="13">
        <v>89</v>
      </c>
      <c r="G5" s="14">
        <f>IF(AND(E5="",F5=""),"",IF(SUM(E5:F5)=0,0,SUM(E5:F5)))</f>
        <v>193</v>
      </c>
      <c r="H5" s="13"/>
      <c r="I5" s="13">
        <v>198</v>
      </c>
      <c r="J5" s="13"/>
    </row>
    <row r="6" spans="2:10" ht="23.25" customHeight="1">
      <c r="B6" s="2">
        <v>2</v>
      </c>
      <c r="C6" s="8" t="s">
        <v>2</v>
      </c>
      <c r="D6" s="13">
        <v>307</v>
      </c>
      <c r="E6" s="13">
        <v>144</v>
      </c>
      <c r="F6" s="13">
        <v>126</v>
      </c>
      <c r="G6" s="14">
        <f t="shared" ref="G6:G9" si="0">IF(AND(E6="",F6=""),"",IF(SUM(E6:F6)=0,0,SUM(E6:F6)))</f>
        <v>270</v>
      </c>
      <c r="H6" s="13"/>
      <c r="I6" s="13">
        <v>307</v>
      </c>
      <c r="J6" s="13"/>
    </row>
    <row r="7" spans="2:10" ht="23.25" customHeight="1">
      <c r="B7" s="2">
        <v>3</v>
      </c>
      <c r="C7" s="8" t="s">
        <v>3</v>
      </c>
      <c r="D7" s="13">
        <v>29</v>
      </c>
      <c r="E7" s="13">
        <v>85</v>
      </c>
      <c r="F7" s="13">
        <v>52</v>
      </c>
      <c r="G7" s="14">
        <f t="shared" si="0"/>
        <v>137</v>
      </c>
      <c r="H7" s="13"/>
      <c r="I7" s="13">
        <v>29</v>
      </c>
      <c r="J7" s="13"/>
    </row>
    <row r="8" spans="2:10" ht="23.25" customHeight="1">
      <c r="B8" s="2">
        <v>4</v>
      </c>
      <c r="C8" s="8" t="s">
        <v>4</v>
      </c>
      <c r="D8" s="13">
        <v>185</v>
      </c>
      <c r="E8" s="13">
        <v>314</v>
      </c>
      <c r="F8" s="13">
        <v>207</v>
      </c>
      <c r="G8" s="14">
        <f t="shared" si="0"/>
        <v>521</v>
      </c>
      <c r="H8" s="13"/>
      <c r="I8" s="13">
        <v>185</v>
      </c>
      <c r="J8" s="13"/>
    </row>
    <row r="9" spans="2:10" ht="23.25" customHeight="1">
      <c r="B9" s="2">
        <v>5</v>
      </c>
      <c r="C9" s="8" t="s">
        <v>5</v>
      </c>
      <c r="D9" s="13">
        <v>84</v>
      </c>
      <c r="E9" s="13">
        <v>141</v>
      </c>
      <c r="F9" s="13">
        <v>59</v>
      </c>
      <c r="G9" s="14">
        <f t="shared" si="0"/>
        <v>200</v>
      </c>
      <c r="H9" s="13"/>
      <c r="I9" s="13">
        <v>84</v>
      </c>
      <c r="J9" s="13"/>
    </row>
    <row r="10" spans="2:10" ht="28.5" customHeight="1" thickBot="1">
      <c r="B10" s="9"/>
      <c r="C10" s="10" t="s">
        <v>6</v>
      </c>
      <c r="D10" s="15">
        <f>IF(SUM(D5:D9)=0,0,SUM(D5:D9))</f>
        <v>803</v>
      </c>
      <c r="E10" s="15">
        <f>IF(SUM(E5:E9)=0,0,SUM(E5:E9))</f>
        <v>788</v>
      </c>
      <c r="F10" s="15">
        <f t="shared" ref="F10:J10" si="1">IF(SUM(F5:F9)=0,0,SUM(F5:F9))</f>
        <v>533</v>
      </c>
      <c r="G10" s="15">
        <f t="shared" si="1"/>
        <v>1321</v>
      </c>
      <c r="H10" s="15">
        <f t="shared" si="1"/>
        <v>0</v>
      </c>
      <c r="I10" s="15">
        <f t="shared" ref="I10" si="2">IF(SUM(I5:I9)=0,0,SUM(I5:I9))</f>
        <v>803</v>
      </c>
      <c r="J10" s="15">
        <f t="shared" si="1"/>
        <v>0</v>
      </c>
    </row>
    <row r="11" spans="2:10" ht="20.25" customHeight="1">
      <c r="B11" s="4"/>
      <c r="C11" s="6" t="s">
        <v>22</v>
      </c>
      <c r="D11" s="16">
        <v>934</v>
      </c>
      <c r="E11" s="16">
        <v>249</v>
      </c>
      <c r="F11" s="16">
        <v>16</v>
      </c>
      <c r="G11" s="17">
        <f t="shared" ref="G11:G14" si="3">IF(AND(E11="",F11=""),"",IF(SUM(E11:F11)=0,0,SUM(E11:F11)))</f>
        <v>265</v>
      </c>
      <c r="H11" s="18"/>
      <c r="I11" s="19">
        <v>203</v>
      </c>
      <c r="J11" s="19"/>
    </row>
    <row r="12" spans="2:10" ht="20.25" customHeight="1">
      <c r="B12" s="4"/>
      <c r="C12" s="6" t="s">
        <v>7</v>
      </c>
      <c r="D12" s="16">
        <v>332</v>
      </c>
      <c r="E12" s="16">
        <v>112</v>
      </c>
      <c r="F12" s="16">
        <v>4</v>
      </c>
      <c r="G12" s="17">
        <f t="shared" si="3"/>
        <v>116</v>
      </c>
      <c r="H12" s="18"/>
      <c r="I12" s="19">
        <v>70</v>
      </c>
      <c r="J12" s="19"/>
    </row>
    <row r="13" spans="2:10" ht="20.25" customHeight="1">
      <c r="B13" s="4"/>
      <c r="C13" s="6" t="s">
        <v>8</v>
      </c>
      <c r="D13" s="16">
        <v>598</v>
      </c>
      <c r="E13" s="16">
        <v>98</v>
      </c>
      <c r="F13" s="16">
        <v>2</v>
      </c>
      <c r="G13" s="17">
        <f t="shared" si="3"/>
        <v>100</v>
      </c>
      <c r="H13" s="18"/>
      <c r="I13" s="19">
        <v>75</v>
      </c>
      <c r="J13" s="19"/>
    </row>
    <row r="14" spans="2:10" ht="20.25" customHeight="1" thickBot="1">
      <c r="B14" s="5"/>
      <c r="C14" s="7" t="s">
        <v>9</v>
      </c>
      <c r="D14" s="20">
        <v>228</v>
      </c>
      <c r="E14" s="20">
        <v>98</v>
      </c>
      <c r="F14" s="20">
        <v>28</v>
      </c>
      <c r="G14" s="21">
        <f t="shared" si="3"/>
        <v>126</v>
      </c>
      <c r="H14" s="22"/>
      <c r="I14" s="23">
        <v>32</v>
      </c>
      <c r="J14" s="23"/>
    </row>
    <row r="15" spans="2:10" ht="15.75" thickTop="1">
      <c r="B15" s="3" t="s">
        <v>23</v>
      </c>
    </row>
    <row r="17" spans="2:2">
      <c r="B17" s="3" t="s">
        <v>11</v>
      </c>
    </row>
  </sheetData>
  <sheetProtection password="C653" sheet="1" objects="1" scenarios="1" formatCells="0"/>
  <mergeCells count="6">
    <mergeCell ref="B1:J1"/>
    <mergeCell ref="J3:J4"/>
    <mergeCell ref="C3:C4"/>
    <mergeCell ref="B3:B4"/>
    <mergeCell ref="D3:D4"/>
    <mergeCell ref="E3:I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Penanganan Korban Bencana</vt:lpstr>
      <vt:lpstr>'Penanganan Korban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ilham mbojo</cp:lastModifiedBy>
  <cp:lastPrinted>2023-03-04T19:36:03Z</cp:lastPrinted>
  <dcterms:created xsi:type="dcterms:W3CDTF">2006-09-16T00:00:00Z</dcterms:created>
  <dcterms:modified xsi:type="dcterms:W3CDTF">2024-07-08T03:59:32Z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A98FF8D6E5F44027996104E8A22ACB6B</vt:lpwstr>
  </property>
  <property fmtid="{D5CDD505-2E9C-101B-9397-08002B2CF9AE}" pid="3" name="KSOProductBuildVer">
    <vt:lpwstr>1057-11.2.0.11486</vt:lpwstr>
  </property>
</Properties>
</file>