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05" yWindow="-105" windowWidth="13920" windowHeight="10560"/>
  </bookViews>
  <sheets>
    <sheet name="Tangani RTLH" sheetId="1" r:id="rId1"/>
  </sheets>
  <definedNames>
    <definedName name="_xlnm.Print_Area" localSheetId="0">'Tangani RTLH'!$A$1:$E$16</definedName>
  </definedNames>
  <calcPr calcId="144525"/>
</workbook>
</file>

<file path=xl/calcChain.xml><?xml version="1.0" encoding="utf-8"?>
<calcChain xmlns="http://schemas.openxmlformats.org/spreadsheetml/2006/main">
  <c r="E13" i="1" l="1"/>
  <c r="E12" i="1"/>
  <c r="E8" i="1"/>
  <c r="E7" i="1"/>
  <c r="E6" i="1"/>
  <c r="E5" i="1"/>
  <c r="E4" i="1"/>
  <c r="D9" i="1" l="1"/>
  <c r="C9" i="1"/>
  <c r="E9" i="1" s="1"/>
</calcChain>
</file>

<file path=xl/sharedStrings.xml><?xml version="1.0" encoding="utf-8"?>
<sst xmlns="http://schemas.openxmlformats.org/spreadsheetml/2006/main" count="19" uniqueCount="19">
  <si>
    <t>KOTA BIMA</t>
  </si>
  <si>
    <t>KECAMATAN</t>
  </si>
  <si>
    <t>Tahun 2019</t>
  </si>
  <si>
    <t>Tahun 2020</t>
  </si>
  <si>
    <t>Tahun 2021</t>
  </si>
  <si>
    <t>JUMLAH RUMAH TIDAK LAYAK HUNI
(Unit)</t>
  </si>
  <si>
    <t>JUMLAH RTLH YANG DITANGANI
(Unit)</t>
  </si>
  <si>
    <t>% PENANGANAN
RTLH
(%)</t>
  </si>
  <si>
    <t>RASANAE BARAT</t>
  </si>
  <si>
    <t>RASANAE TIMUR</t>
  </si>
  <si>
    <t>ASAKOTA</t>
  </si>
  <si>
    <t>RABA</t>
  </si>
  <si>
    <t>MPUNDA</t>
  </si>
  <si>
    <t>Satuan : Persen (%)</t>
  </si>
  <si>
    <t>Tahun 2022</t>
  </si>
  <si>
    <t>Capaian Penanganan Rumah Tidak Layak Huni di Kota Bima Tahun 2024 di rinci per Kecamatan</t>
  </si>
  <si>
    <t>Sumber : Dinas Perumahan dan Pemukiman Kota Bima, Tahun 2025</t>
  </si>
  <si>
    <t>Tahun 2023</t>
  </si>
  <si>
    <t>KODE WILAYAH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</si>
</sst>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0" fontId="1" fillId="0" borderId="0"/>
  </cellStyleXfs>
  <cellXfs count="26">
    <xf numFmtId="0" fontId="0" fillId="0" borderId="0" xfId="0"/>
    <xf numFmtId="0" fontId="0" fillId="0" borderId="0" xfId="0" applyFont="1" applyAlignment="1" applyProtection="1">
      <alignment vertical="center"/>
      <protection locked="0"/>
    </xf>
    <xf numFmtId="0" fontId="0" fillId="0" borderId="0" xfId="1" applyFont="1" applyAlignment="1" applyProtection="1">
      <alignment vertical="center"/>
      <protection locked="0"/>
    </xf>
    <xf numFmtId="0" fontId="3" fillId="0" borderId="1" xfId="1" applyFont="1" applyBorder="1" applyAlignment="1" applyProtection="1">
      <alignment horizontal="right" vertical="center"/>
      <protection locked="0"/>
    </xf>
    <xf numFmtId="0" fontId="5" fillId="2" borderId="2" xfId="1" applyFont="1" applyFill="1" applyBorder="1" applyAlignment="1" applyProtection="1">
      <alignment horizontal="center" vertical="center"/>
      <protection locked="0"/>
    </xf>
    <xf numFmtId="0" fontId="5" fillId="2" borderId="2" xfId="1" applyFont="1" applyFill="1" applyBorder="1" applyAlignment="1" applyProtection="1">
      <alignment horizontal="center" vertical="center" wrapText="1"/>
      <protection locked="0"/>
    </xf>
    <xf numFmtId="3" fontId="3" fillId="0" borderId="0" xfId="1" applyNumberFormat="1" applyFont="1" applyAlignment="1" applyProtection="1">
      <alignment horizontal="center" vertical="center"/>
      <protection locked="0"/>
    </xf>
    <xf numFmtId="4" fontId="3" fillId="0" borderId="0" xfId="1" applyNumberFormat="1" applyFont="1" applyAlignment="1" applyProtection="1">
      <alignment horizontal="center" vertical="center"/>
    </xf>
    <xf numFmtId="3" fontId="6" fillId="2" borderId="2" xfId="1" applyNumberFormat="1" applyFont="1" applyFill="1" applyBorder="1" applyAlignment="1" applyProtection="1">
      <alignment horizontal="center" vertical="center"/>
    </xf>
    <xf numFmtId="4" fontId="6" fillId="2" borderId="2" xfId="1" applyNumberFormat="1" applyFont="1" applyFill="1" applyBorder="1" applyAlignment="1" applyProtection="1">
      <alignment horizontal="center" vertical="center"/>
    </xf>
    <xf numFmtId="3" fontId="3" fillId="0" borderId="0" xfId="0" applyNumberFormat="1" applyFont="1" applyFill="1" applyAlignment="1" applyProtection="1">
      <alignment horizontal="center" vertical="center"/>
      <protection locked="0"/>
    </xf>
    <xf numFmtId="4" fontId="3" fillId="0" borderId="0" xfId="0" applyNumberFormat="1" applyFont="1" applyFill="1" applyAlignment="1" applyProtection="1">
      <alignment horizontal="center" vertical="center"/>
      <protection hidden="1"/>
    </xf>
    <xf numFmtId="0" fontId="3" fillId="0" borderId="0" xfId="1" applyFont="1" applyAlignment="1" applyProtection="1">
      <alignment horizontal="left" vertical="center" indent="1"/>
      <protection locked="0"/>
    </xf>
    <xf numFmtId="0" fontId="6" fillId="2" borderId="2" xfId="1" applyFont="1" applyFill="1" applyBorder="1" applyAlignment="1" applyProtection="1">
      <alignment vertical="center"/>
      <protection locked="0"/>
    </xf>
    <xf numFmtId="0" fontId="7" fillId="0" borderId="0" xfId="1" applyFont="1" applyFill="1" applyBorder="1" applyAlignment="1" applyProtection="1">
      <alignment horizontal="left" vertical="center" indent="1"/>
      <protection locked="0"/>
    </xf>
    <xf numFmtId="0" fontId="7" fillId="0" borderId="4" xfId="1" applyFont="1" applyFill="1" applyBorder="1" applyAlignment="1" applyProtection="1">
      <alignment horizontal="left" vertical="center" indent="1"/>
      <protection locked="0"/>
    </xf>
    <xf numFmtId="0" fontId="7" fillId="3" borderId="3" xfId="1" applyFont="1" applyFill="1" applyBorder="1" applyAlignment="1" applyProtection="1">
      <alignment horizontal="left" vertical="center" indent="1"/>
      <protection locked="0"/>
    </xf>
    <xf numFmtId="3" fontId="6" fillId="3" borderId="3" xfId="1" applyNumberFormat="1" applyFont="1" applyFill="1" applyBorder="1" applyAlignment="1" applyProtection="1">
      <alignment horizontal="center" vertical="center"/>
    </xf>
    <xf numFmtId="4" fontId="6" fillId="3" borderId="3" xfId="1" applyNumberFormat="1" applyFont="1" applyFill="1" applyBorder="1" applyAlignment="1" applyProtection="1">
      <alignment horizontal="center" vertical="center"/>
    </xf>
    <xf numFmtId="0" fontId="2" fillId="0" borderId="0" xfId="1" applyFont="1" applyAlignment="1" applyProtection="1">
      <alignment vertical="center"/>
      <protection locked="0"/>
    </xf>
    <xf numFmtId="0" fontId="3" fillId="0" borderId="0" xfId="1" applyFont="1" applyAlignment="1" applyProtection="1">
      <alignment horizontal="center" vertical="center" wrapText="1"/>
      <protection locked="0"/>
    </xf>
    <xf numFmtId="0" fontId="7" fillId="0" borderId="0" xfId="1" applyFont="1" applyFill="1" applyBorder="1" applyAlignment="1" applyProtection="1">
      <alignment horizontal="center" vertical="center" wrapText="1"/>
      <protection locked="0"/>
    </xf>
    <xf numFmtId="0" fontId="7" fillId="0" borderId="4" xfId="1" applyFont="1" applyFill="1" applyBorder="1" applyAlignment="1" applyProtection="1">
      <alignment horizontal="center" vertical="center" wrapText="1"/>
      <protection locked="0"/>
    </xf>
    <xf numFmtId="0" fontId="6" fillId="2" borderId="2" xfId="1" applyFont="1" applyFill="1" applyBorder="1" applyAlignment="1" applyProtection="1">
      <alignment horizontal="center" vertical="center" wrapText="1"/>
      <protection locked="0"/>
    </xf>
    <xf numFmtId="0" fontId="7" fillId="3" borderId="3" xfId="1" applyFont="1" applyFill="1" applyBorder="1" applyAlignment="1" applyProtection="1">
      <alignment horizontal="center" vertical="center" wrapText="1"/>
      <protection locked="0"/>
    </xf>
    <xf numFmtId="0" fontId="4" fillId="0" borderId="3" xfId="1" applyFont="1" applyBorder="1" applyAlignment="1" applyProtection="1">
      <alignment vertical="center"/>
      <protection locked="0"/>
    </xf>
  </cellXfs>
  <cellStyles count="2">
    <cellStyle name="Normal" xfId="0" builtinId="0"/>
    <cellStyle name="Normal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showGridLines="0" tabSelected="1" view="pageBreakPreview" zoomScaleNormal="100" zoomScaleSheetLayoutView="100" workbookViewId="0">
      <selection activeCell="D13" sqref="D13"/>
    </sheetView>
  </sheetViews>
  <sheetFormatPr defaultColWidth="9.140625" defaultRowHeight="15" x14ac:dyDescent="0.25"/>
  <cols>
    <col min="1" max="1" width="10.140625" style="1" customWidth="1"/>
    <col min="2" max="2" width="22.7109375" style="1" customWidth="1"/>
    <col min="3" max="5" width="21.85546875" style="1" customWidth="1"/>
    <col min="6" max="16384" width="9.140625" style="1"/>
  </cols>
  <sheetData>
    <row r="1" spans="1:5" ht="21.75" customHeight="1" x14ac:dyDescent="0.25">
      <c r="A1" s="19" t="s">
        <v>15</v>
      </c>
      <c r="B1" s="19"/>
      <c r="C1" s="19"/>
      <c r="D1" s="19"/>
      <c r="E1" s="19"/>
    </row>
    <row r="2" spans="1:5" x14ac:dyDescent="0.25">
      <c r="A2" s="2"/>
      <c r="B2" s="2"/>
      <c r="C2" s="2"/>
      <c r="D2" s="2"/>
      <c r="E2" s="3" t="s">
        <v>13</v>
      </c>
    </row>
    <row r="3" spans="1:5" ht="45" customHeight="1" thickBot="1" x14ac:dyDescent="0.3">
      <c r="A3" s="5" t="s">
        <v>18</v>
      </c>
      <c r="B3" s="4" t="s">
        <v>1</v>
      </c>
      <c r="C3" s="5" t="s">
        <v>5</v>
      </c>
      <c r="D3" s="5" t="s">
        <v>6</v>
      </c>
      <c r="E3" s="5" t="s">
        <v>7</v>
      </c>
    </row>
    <row r="4" spans="1:5" ht="24" customHeight="1" thickTop="1" x14ac:dyDescent="0.25">
      <c r="A4" s="20">
        <v>527201</v>
      </c>
      <c r="B4" s="12" t="s">
        <v>8</v>
      </c>
      <c r="C4" s="6">
        <v>1116</v>
      </c>
      <c r="D4" s="6">
        <v>40</v>
      </c>
      <c r="E4" s="7">
        <f>IF(AND(C4="",D4=""),"",IF(OR(SUM(C4)&lt;SUM(D4),SUM(C4)=0,SUM(D4)=0),0,D4/C4*100))</f>
        <v>3.5842293906810032</v>
      </c>
    </row>
    <row r="5" spans="1:5" ht="24" customHeight="1" x14ac:dyDescent="0.25">
      <c r="A5" s="20">
        <v>527202</v>
      </c>
      <c r="B5" s="12" t="s">
        <v>9</v>
      </c>
      <c r="C5" s="6">
        <v>2814</v>
      </c>
      <c r="D5" s="6">
        <v>1</v>
      </c>
      <c r="E5" s="7">
        <f t="shared" ref="E5:E8" si="0">IF(AND(C5="",D5=""),"",IF(OR(SUM(C5)&lt;SUM(D5),SUM(C5)=0,SUM(D5)=0),0,D5/C5*100))</f>
        <v>3.5536602700781808E-2</v>
      </c>
    </row>
    <row r="6" spans="1:5" ht="24" customHeight="1" x14ac:dyDescent="0.25">
      <c r="A6" s="20">
        <v>527203</v>
      </c>
      <c r="B6" s="12" t="s">
        <v>10</v>
      </c>
      <c r="C6" s="6">
        <v>2052</v>
      </c>
      <c r="D6" s="6">
        <v>28</v>
      </c>
      <c r="E6" s="7">
        <f t="shared" si="0"/>
        <v>1.364522417153996</v>
      </c>
    </row>
    <row r="7" spans="1:5" ht="24" customHeight="1" x14ac:dyDescent="0.25">
      <c r="A7" s="20">
        <v>527204</v>
      </c>
      <c r="B7" s="12" t="s">
        <v>11</v>
      </c>
      <c r="C7" s="6">
        <v>1466</v>
      </c>
      <c r="D7" s="6">
        <v>46</v>
      </c>
      <c r="E7" s="7">
        <f t="shared" si="0"/>
        <v>3.1377899045020468</v>
      </c>
    </row>
    <row r="8" spans="1:5" ht="24" customHeight="1" x14ac:dyDescent="0.25">
      <c r="A8" s="20">
        <v>527205</v>
      </c>
      <c r="B8" s="12" t="s">
        <v>12</v>
      </c>
      <c r="C8" s="6">
        <v>1081</v>
      </c>
      <c r="D8" s="6">
        <v>19</v>
      </c>
      <c r="E8" s="7">
        <f t="shared" si="0"/>
        <v>1.7576318223866789</v>
      </c>
    </row>
    <row r="9" spans="1:5" ht="27" customHeight="1" thickBot="1" x14ac:dyDescent="0.3">
      <c r="A9" s="23">
        <v>5272</v>
      </c>
      <c r="B9" s="13" t="s">
        <v>0</v>
      </c>
      <c r="C9" s="8">
        <f>IF(SUM(C4:C8)=0,0,SUM(C4:C8))</f>
        <v>8529</v>
      </c>
      <c r="D9" s="8">
        <f>IF(SUM(D4:D8)=0,0,SUM(D4:D8))</f>
        <v>134</v>
      </c>
      <c r="E9" s="9">
        <f>IF(AND(C9="",D9=""),"",IF(OR(SUM(C9)&lt;SUM(D9),SUM(C9)=0,SUM(D9)=0),0,D9/C9*100))</f>
        <v>1.5711103294641811</v>
      </c>
    </row>
    <row r="10" spans="1:5" ht="18.75" customHeight="1" thickTop="1" x14ac:dyDescent="0.25">
      <c r="A10" s="24">
        <v>5272</v>
      </c>
      <c r="B10" s="16" t="s">
        <v>17</v>
      </c>
      <c r="C10" s="17">
        <v>11233</v>
      </c>
      <c r="D10" s="17">
        <v>117</v>
      </c>
      <c r="E10" s="18">
        <v>1.0415739339446275</v>
      </c>
    </row>
    <row r="11" spans="1:5" ht="18.75" customHeight="1" x14ac:dyDescent="0.25">
      <c r="A11" s="21">
        <v>5272</v>
      </c>
      <c r="B11" s="14" t="s">
        <v>14</v>
      </c>
      <c r="C11" s="10">
        <v>11233</v>
      </c>
      <c r="D11" s="10">
        <v>117</v>
      </c>
      <c r="E11" s="11">
        <v>1.0415739339446275</v>
      </c>
    </row>
    <row r="12" spans="1:5" ht="18.75" customHeight="1" x14ac:dyDescent="0.25">
      <c r="A12" s="21">
        <v>5272</v>
      </c>
      <c r="B12" s="14" t="s">
        <v>4</v>
      </c>
      <c r="C12" s="10">
        <v>10734</v>
      </c>
      <c r="D12" s="10">
        <v>587</v>
      </c>
      <c r="E12" s="11">
        <f t="shared" ref="E12:E13" si="1">IF(AND(C12="",D12=""),"",IF(OR(SUM(C12)&lt;SUM(D12),SUM(C12)=0,SUM(D12)=0),0,D12/C12*100))</f>
        <v>5.4686044345071734</v>
      </c>
    </row>
    <row r="13" spans="1:5" ht="18.75" customHeight="1" x14ac:dyDescent="0.25">
      <c r="A13" s="21">
        <v>5272</v>
      </c>
      <c r="B13" s="14" t="s">
        <v>3</v>
      </c>
      <c r="C13" s="10">
        <v>3419</v>
      </c>
      <c r="D13" s="10">
        <v>678</v>
      </c>
      <c r="E13" s="11">
        <f t="shared" si="1"/>
        <v>19.830359754314127</v>
      </c>
    </row>
    <row r="14" spans="1:5" ht="18.75" customHeight="1" thickBot="1" x14ac:dyDescent="0.3">
      <c r="A14" s="22">
        <v>5272</v>
      </c>
      <c r="B14" s="15" t="s">
        <v>2</v>
      </c>
      <c r="C14" s="10">
        <v>4076</v>
      </c>
      <c r="D14" s="10">
        <v>657</v>
      </c>
      <c r="E14" s="11">
        <v>16.118743866535819</v>
      </c>
    </row>
    <row r="15" spans="1:5" ht="18.75" customHeight="1" thickTop="1" x14ac:dyDescent="0.25">
      <c r="A15" s="25" t="s">
        <v>16</v>
      </c>
      <c r="B15" s="25"/>
      <c r="C15" s="25"/>
      <c r="D15" s="25"/>
      <c r="E15" s="25"/>
    </row>
  </sheetData>
  <mergeCells count="1">
    <mergeCell ref="A15:E15"/>
  </mergeCells>
  <printOptions horizontalCentered="1"/>
  <pageMargins left="0.19685039370078741" right="0.19685039370078741" top="0.39370078740157483" bottom="0.19685039370078741" header="0.31496062992125984" footer="0.31496062992125984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Tangani RTLH</vt:lpstr>
      <vt:lpstr>'Tangani RTLH'!Print_Area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ismail - [2010]</dc:creator>
  <cp:lastModifiedBy>ilham mbojo</cp:lastModifiedBy>
  <dcterms:created xsi:type="dcterms:W3CDTF">2020-03-13T06:14:37Z</dcterms:created>
  <dcterms:modified xsi:type="dcterms:W3CDTF">2025-09-17T02:15:13Z</dcterms:modified>
</cp:coreProperties>
</file>