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defaultThemeVersion="124226"/>
  <xr:revisionPtr revIDLastSave="0" documentId="13_ncr:1_{3DA5A3A3-518E-49AC-B663-65712DBD9D69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Produksi Tanaman Perkebunan" sheetId="1" r:id="rId1"/>
    <sheet name="Produksi Tanaman Perkebunan (o)" sheetId="2" r:id="rId2"/>
  </sheets>
  <definedNames>
    <definedName name="_xlnm.Print_Area" localSheetId="0">'Produksi Tanaman Perkebunan'!$A$1:$H$25</definedName>
    <definedName name="_xlnm.Print_Area" localSheetId="1">'Produksi Tanaman Perkebunan (o)'!$B$1:$I$26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1" l="1"/>
  <c r="I24" i="2"/>
  <c r="I23" i="2"/>
  <c r="I22" i="2"/>
  <c r="I21" i="2"/>
  <c r="I19" i="2"/>
  <c r="I18" i="2"/>
  <c r="H17" i="2"/>
  <c r="G17" i="2"/>
  <c r="F17" i="2"/>
  <c r="E17" i="2"/>
  <c r="D17" i="2"/>
  <c r="I17" i="2" s="1"/>
  <c r="I15" i="2"/>
  <c r="I14" i="2"/>
  <c r="I13" i="2"/>
  <c r="I12" i="2"/>
  <c r="I11" i="2"/>
  <c r="I10" i="2"/>
  <c r="I9" i="2"/>
  <c r="I8" i="2"/>
  <c r="I7" i="2"/>
  <c r="I6" i="2"/>
  <c r="H5" i="2"/>
  <c r="H20" i="2" s="1"/>
  <c r="G5" i="2"/>
  <c r="F5" i="2"/>
  <c r="E5" i="2"/>
  <c r="E20" i="2" s="1"/>
  <c r="D5" i="2"/>
  <c r="I5" i="2" s="1"/>
  <c r="G4" i="1"/>
  <c r="F4" i="1"/>
  <c r="E4" i="1"/>
  <c r="D4" i="1"/>
  <c r="C4" i="1"/>
  <c r="G15" i="1"/>
  <c r="F15" i="1"/>
  <c r="E15" i="1"/>
  <c r="D15" i="1"/>
  <c r="C15" i="1"/>
  <c r="H23" i="1"/>
  <c r="H22" i="1"/>
  <c r="H21" i="1"/>
  <c r="H20" i="1"/>
  <c r="H17" i="1"/>
  <c r="H16" i="1"/>
  <c r="H14" i="1"/>
  <c r="H13" i="1"/>
  <c r="H12" i="1"/>
  <c r="H11" i="1"/>
  <c r="H10" i="1"/>
  <c r="H9" i="1"/>
  <c r="H8" i="1"/>
  <c r="H7" i="1"/>
  <c r="H6" i="1"/>
  <c r="H5" i="1"/>
  <c r="D18" i="1" l="1"/>
  <c r="G20" i="2"/>
  <c r="F20" i="2"/>
  <c r="F18" i="1"/>
  <c r="I20" i="2"/>
  <c r="D20" i="2"/>
  <c r="E18" i="1"/>
  <c r="H4" i="1"/>
  <c r="G18" i="1"/>
  <c r="H15" i="1"/>
  <c r="C18" i="1"/>
  <c r="H18" i="1" l="1"/>
</calcChain>
</file>

<file path=xl/sharedStrings.xml><?xml version="1.0" encoding="utf-8"?>
<sst xmlns="http://schemas.openxmlformats.org/spreadsheetml/2006/main" count="66" uniqueCount="41">
  <si>
    <t>NO</t>
  </si>
  <si>
    <t>KOTA BIMA</t>
  </si>
  <si>
    <t>RASANAE BARAT</t>
  </si>
  <si>
    <t>RASANAE TIMUR</t>
  </si>
  <si>
    <t>ASAKOTA</t>
  </si>
  <si>
    <t>RABA</t>
  </si>
  <si>
    <t>MPUNDA</t>
  </si>
  <si>
    <t>A</t>
  </si>
  <si>
    <t>B</t>
  </si>
  <si>
    <t>JUMLAH</t>
  </si>
  <si>
    <t>Tahun 2019</t>
  </si>
  <si>
    <t>Tahun 2020</t>
  </si>
  <si>
    <t>Tahun 2021</t>
  </si>
  <si>
    <t>JENIS TANAMAN
PERKEBUNAN</t>
  </si>
  <si>
    <t>1. Jumlah Produksi Kelapa Sawit</t>
  </si>
  <si>
    <t>2. Jumlah Produksi Karet</t>
  </si>
  <si>
    <t>3. Jumlah Produksi Kelapa</t>
  </si>
  <si>
    <t>4. Jumlah Produksi Kopi</t>
  </si>
  <si>
    <t>5. Jumlah Produksi Teh</t>
  </si>
  <si>
    <t>6. Jumlah Produksi Lada</t>
  </si>
  <si>
    <t>7. Jumlah Produksi Kakao</t>
  </si>
  <si>
    <t>8. Jumlah Produksi Jambu Mete</t>
  </si>
  <si>
    <t>9. Jumlah Produksi Cengkeh</t>
  </si>
  <si>
    <t>10. Jumlah Produksi Kapas</t>
  </si>
  <si>
    <t>Produksi Tanaman Tahunan</t>
  </si>
  <si>
    <t>Produksi Tanaman Semusim</t>
  </si>
  <si>
    <t>1. Jumlah Produksi Tembakau</t>
  </si>
  <si>
    <t>2. Jumlah Produksi Tebu</t>
  </si>
  <si>
    <t>Satuan : Ton</t>
  </si>
  <si>
    <t>PRODUKSI PER KECAMATAN (Ton)</t>
  </si>
  <si>
    <t>Jumlah Produksi Tanaman Perkebunan di Kota Bima Tahun 2023
dirinci berdasarkan Jenis Tanaman per Kecamatan</t>
  </si>
  <si>
    <t>Sumber Data : Dinas Pertanian dan Peternakan Kota Bima, Tahun 2024</t>
  </si>
  <si>
    <t>Tahun 2022</t>
  </si>
  <si>
    <t>Jumlah Produksi Tanaman Perkebunan di Kota Bima Tahun 2024 
dirinci berdasarkan Jenis Tanaman per Kecamatan</t>
  </si>
  <si>
    <t>Tahun 2023</t>
  </si>
  <si>
    <t>Sumber Data : Dinas Pertanian dan Peternakan Kota Bima, Tahun 2025</t>
  </si>
  <si>
    <t>KEC. RASANAE BARAT</t>
  </si>
  <si>
    <t>KEC. RASANAE TIMUR</t>
  </si>
  <si>
    <t>KEC. ASAKOTA</t>
  </si>
  <si>
    <t>KEC. RABA</t>
  </si>
  <si>
    <t>KEC. MPUNDA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</si>
</sst>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&quot;Rp. &quot;* #,##0.00_);_(&quot;Rp. &quot;* \(#,##0.00\);_(&quot;Rp. &quot;* &quot;-&quot;??_);_(@_)"/>
    <numFmt numFmtId="167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4" fillId="0" borderId="0"/>
    <xf numFmtId="167" fontId="3" fillId="0" borderId="0"/>
    <xf numFmtId="0" fontId="5" fillId="0" borderId="0"/>
    <xf numFmtId="165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  <xf numFmtId="166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0">
    <xf numFmtId="0" fontId="0" fillId="0" borderId="0" xfId="0"/>
    <xf numFmtId="4" fontId="7" fillId="0" borderId="0" xfId="0" applyNumberFormat="1" applyFont="1" applyAlignment="1">
      <alignment horizontal="center" vertical="center"/>
    </xf>
    <xf numFmtId="0" fontId="8" fillId="0" borderId="0" xfId="0" applyFont="1" applyAlignment="1" applyProtection="1">
      <alignment horizontal="right" vertical="center"/>
      <protection locked="0"/>
    </xf>
    <xf numFmtId="4" fontId="7" fillId="0" borderId="0" xfId="0" applyNumberFormat="1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4" xfId="0" applyFont="1" applyBorder="1" applyAlignment="1" applyProtection="1">
      <alignment vertical="center"/>
      <protection locked="0"/>
    </xf>
    <xf numFmtId="4" fontId="8" fillId="0" borderId="4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 indent="1"/>
      <protection locked="0"/>
    </xf>
    <xf numFmtId="0" fontId="8" fillId="0" borderId="4" xfId="0" applyFont="1" applyBorder="1" applyAlignment="1" applyProtection="1">
      <alignment horizontal="left" vertical="center" indent="1"/>
      <protection locked="0"/>
    </xf>
    <xf numFmtId="0" fontId="9" fillId="0" borderId="0" xfId="0" applyFont="1" applyAlignment="1" applyProtection="1">
      <alignment vertical="top"/>
      <protection locked="0"/>
    </xf>
    <xf numFmtId="4" fontId="8" fillId="0" borderId="0" xfId="9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8" fillId="0" borderId="0" xfId="0" applyFont="1" applyAlignment="1" applyProtection="1">
      <alignment horizontal="center" vertical="center"/>
      <protection locked="0"/>
    </xf>
    <xf numFmtId="0" fontId="8" fillId="0" borderId="0" xfId="0" applyFont="1" applyAlignment="1" applyProtection="1">
      <alignment horizontal="left" vertical="center"/>
      <protection locked="0"/>
    </xf>
    <xf numFmtId="4" fontId="8" fillId="0" borderId="0" xfId="9" quotePrefix="1" applyNumberFormat="1" applyFont="1" applyBorder="1" applyAlignment="1" applyProtection="1">
      <alignment horizontal="center" vertical="center"/>
      <protection locked="0"/>
    </xf>
    <xf numFmtId="4" fontId="8" fillId="0" borderId="0" xfId="9" applyNumberFormat="1" applyFont="1" applyBorder="1" applyAlignment="1" applyProtection="1">
      <alignment horizontal="center" vertical="center"/>
      <protection locked="0"/>
    </xf>
    <xf numFmtId="4" fontId="8" fillId="0" borderId="0" xfId="0" applyNumberFormat="1" applyFont="1" applyAlignment="1" applyProtection="1">
      <alignment horizontal="center" vertical="center"/>
      <protection locked="0"/>
    </xf>
    <xf numFmtId="4" fontId="8" fillId="0" borderId="0" xfId="8" applyNumberFormat="1" applyFont="1" applyBorder="1" applyAlignment="1" applyProtection="1">
      <alignment horizontal="center" vertical="center"/>
      <protection locked="0"/>
    </xf>
    <xf numFmtId="0" fontId="7" fillId="2" borderId="3" xfId="0" applyFont="1" applyFill="1" applyBorder="1" applyAlignment="1" applyProtection="1">
      <alignment horizontal="center" vertical="center" wrapText="1"/>
      <protection locked="0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indent="1"/>
      <protection locked="0"/>
    </xf>
    <xf numFmtId="4" fontId="7" fillId="0" borderId="0" xfId="8" applyNumberFormat="1" applyFont="1" applyBorder="1" applyAlignment="1" applyProtection="1">
      <alignment horizontal="center" vertical="center"/>
    </xf>
    <xf numFmtId="4" fontId="7" fillId="0" borderId="0" xfId="9" applyNumberFormat="1" applyFont="1" applyBorder="1" applyAlignment="1" applyProtection="1">
      <alignment horizontal="center" vertical="center"/>
    </xf>
    <xf numFmtId="4" fontId="7" fillId="2" borderId="5" xfId="9" applyNumberFormat="1" applyFont="1" applyFill="1" applyBorder="1" applyAlignment="1" applyProtection="1">
      <alignment horizontal="center" vertical="center"/>
    </xf>
    <xf numFmtId="4" fontId="8" fillId="0" borderId="0" xfId="9" applyNumberFormat="1" applyFont="1" applyFill="1" applyBorder="1" applyAlignment="1" applyProtection="1">
      <alignment horizontal="center" vertical="center"/>
      <protection hidden="1"/>
    </xf>
    <xf numFmtId="4" fontId="8" fillId="0" borderId="4" xfId="0" applyNumberFormat="1" applyFont="1" applyBorder="1" applyAlignment="1" applyProtection="1">
      <alignment horizontal="center" vertical="center"/>
      <protection hidden="1"/>
    </xf>
    <xf numFmtId="0" fontId="10" fillId="0" borderId="0" xfId="0" applyFont="1" applyAlignment="1" applyProtection="1">
      <alignment horizontal="left" vertical="center"/>
      <protection locked="0"/>
    </xf>
    <xf numFmtId="0" fontId="7" fillId="2" borderId="5" xfId="0" applyFont="1" applyFill="1" applyBorder="1" applyAlignment="1" applyProtection="1">
      <alignment horizontal="left" vertical="center"/>
      <protection locked="0"/>
    </xf>
    <xf numFmtId="0" fontId="8" fillId="0" borderId="4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vertical="center"/>
      <protection locked="0"/>
    </xf>
    <xf numFmtId="0" fontId="7" fillId="2" borderId="5" xfId="0" applyFont="1" applyFill="1" applyBorder="1" applyAlignment="1" applyProtection="1">
      <alignment horizontal="left" vertical="center" wrapText="1" indent="1"/>
      <protection locked="0"/>
    </xf>
    <xf numFmtId="0" fontId="8" fillId="0" borderId="4" xfId="0" applyFont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/>
      <protection locked="0"/>
    </xf>
    <xf numFmtId="0" fontId="7" fillId="2" borderId="4" xfId="0" applyFont="1" applyFill="1" applyBorder="1" applyAlignment="1" applyProtection="1">
      <alignment horizontal="center" vertical="center"/>
      <protection locked="0"/>
    </xf>
    <xf numFmtId="0" fontId="7" fillId="2" borderId="2" xfId="0" applyFont="1" applyFill="1" applyBorder="1" applyAlignment="1" applyProtection="1">
      <alignment horizontal="center" vertical="center" wrapText="1"/>
      <protection locked="0"/>
    </xf>
    <xf numFmtId="0" fontId="7" fillId="2" borderId="4" xfId="0" applyFont="1" applyFill="1" applyBorder="1" applyAlignment="1" applyProtection="1">
      <alignment horizontal="center" vertical="center" wrapText="1"/>
      <protection locked="0"/>
    </xf>
    <xf numFmtId="0" fontId="7" fillId="2" borderId="1" xfId="0" applyFont="1" applyFill="1" applyBorder="1" applyAlignment="1" applyProtection="1">
      <alignment horizontal="center" vertical="center"/>
      <protection locked="0"/>
    </xf>
  </cellXfs>
  <cellStyles count="10">
    <cellStyle name="Comma [0]" xfId="9" builtinId="6"/>
    <cellStyle name="Comma 2" xfId="4" xr:uid="{00000000-0005-0000-0000-000001000000}"/>
    <cellStyle name="Comma 3" xfId="6" xr:uid="{00000000-0005-0000-0000-000002000000}"/>
    <cellStyle name="Currency" xfId="8" builtinId="4"/>
    <cellStyle name="Normal" xfId="0" builtinId="0"/>
    <cellStyle name="Normal 10 2 2" xfId="2" xr:uid="{00000000-0005-0000-0000-000005000000}"/>
    <cellStyle name="Normal 14" xfId="3" xr:uid="{00000000-0005-0000-0000-000006000000}"/>
    <cellStyle name="Normal 2" xfId="5" xr:uid="{00000000-0005-0000-0000-000007000000}"/>
    <cellStyle name="Normal 2 2 2" xfId="1" xr:uid="{00000000-0005-0000-0000-000008000000}"/>
    <cellStyle name="Normal 3" xfId="7" xr:uid="{00000000-0005-0000-0000-000009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4"/>
  <sheetViews>
    <sheetView showGridLines="0" tabSelected="1" view="pageBreakPreview" zoomScaleNormal="100" zoomScaleSheetLayoutView="100" workbookViewId="0">
      <selection activeCell="L14" sqref="L14"/>
    </sheetView>
  </sheetViews>
  <sheetFormatPr defaultColWidth="9.1796875" defaultRowHeight="13" x14ac:dyDescent="0.35"/>
  <cols>
    <col min="1" max="1" width="6.26953125" style="4" customWidth="1"/>
    <col min="2" max="2" width="25.81640625" style="4" customWidth="1"/>
    <col min="3" max="7" width="9.7265625" style="4" customWidth="1"/>
    <col min="8" max="8" width="11.1796875" style="4" customWidth="1"/>
    <col min="9" max="16384" width="9.1796875" style="4"/>
  </cols>
  <sheetData>
    <row r="1" spans="1:8" ht="30" customHeight="1" x14ac:dyDescent="0.35">
      <c r="A1" s="30" t="s">
        <v>33</v>
      </c>
      <c r="B1" s="30"/>
      <c r="C1" s="30"/>
      <c r="D1" s="30"/>
      <c r="E1" s="30"/>
      <c r="F1" s="30"/>
      <c r="G1" s="30"/>
      <c r="H1" s="30"/>
    </row>
    <row r="2" spans="1:8" x14ac:dyDescent="0.35">
      <c r="H2" s="2" t="s">
        <v>28</v>
      </c>
    </row>
    <row r="3" spans="1:8" ht="51.75" customHeight="1" thickBot="1" x14ac:dyDescent="0.4">
      <c r="A3" s="21" t="s">
        <v>0</v>
      </c>
      <c r="B3" s="21" t="s">
        <v>13</v>
      </c>
      <c r="C3" s="31" t="s">
        <v>36</v>
      </c>
      <c r="D3" s="31" t="s">
        <v>37</v>
      </c>
      <c r="E3" s="31" t="s">
        <v>38</v>
      </c>
      <c r="F3" s="31" t="s">
        <v>39</v>
      </c>
      <c r="G3" s="31" t="s">
        <v>40</v>
      </c>
      <c r="H3" s="21" t="s">
        <v>1</v>
      </c>
    </row>
    <row r="4" spans="1:8" ht="17.25" customHeight="1" x14ac:dyDescent="0.35">
      <c r="A4" s="11" t="s">
        <v>7</v>
      </c>
      <c r="B4" s="12" t="s">
        <v>24</v>
      </c>
      <c r="C4" s="1">
        <f>IF(COUNT(C5:C14)=0,"",SUM(C5:C14))</f>
        <v>1.17</v>
      </c>
      <c r="D4" s="22">
        <f t="shared" ref="D4:G4" si="0">IF(COUNT(D5:D14)=0,"",SUM(D5:D14))</f>
        <v>9.0500000000000007</v>
      </c>
      <c r="E4" s="22">
        <f t="shared" si="0"/>
        <v>66.44</v>
      </c>
      <c r="F4" s="22">
        <f t="shared" si="0"/>
        <v>68.61</v>
      </c>
      <c r="G4" s="1">
        <f t="shared" si="0"/>
        <v>24.14</v>
      </c>
      <c r="H4" s="1">
        <f>IF(COUNT(C4,D4,E4,F4,G4)=0,"",SUM(C4,D4,E4,F4,G4))</f>
        <v>169.40999999999997</v>
      </c>
    </row>
    <row r="5" spans="1:8" ht="17.25" customHeight="1" x14ac:dyDescent="0.35">
      <c r="A5" s="13"/>
      <c r="B5" s="27" t="s">
        <v>14</v>
      </c>
      <c r="C5" s="15"/>
      <c r="D5" s="16"/>
      <c r="E5" s="16"/>
      <c r="F5" s="16"/>
      <c r="G5" s="16"/>
      <c r="H5" s="23" t="str">
        <f t="shared" ref="H5:H23" si="1">IF(COUNT(C5,D5,E5,F5,G5)=0,"",SUM(C5,D5,E5,F5,G5))</f>
        <v/>
      </c>
    </row>
    <row r="6" spans="1:8" ht="17.25" customHeight="1" x14ac:dyDescent="0.35">
      <c r="A6" s="13"/>
      <c r="B6" s="27" t="s">
        <v>15</v>
      </c>
      <c r="C6" s="15"/>
      <c r="D6" s="16"/>
      <c r="E6" s="16"/>
      <c r="F6" s="16"/>
      <c r="G6" s="16"/>
      <c r="H6" s="23" t="str">
        <f t="shared" si="1"/>
        <v/>
      </c>
    </row>
    <row r="7" spans="1:8" ht="17.25" customHeight="1" x14ac:dyDescent="0.35">
      <c r="A7" s="13"/>
      <c r="B7" s="27" t="s">
        <v>16</v>
      </c>
      <c r="C7" s="16">
        <v>1.17</v>
      </c>
      <c r="D7" s="16">
        <v>3.44</v>
      </c>
      <c r="E7" s="16">
        <v>9.52</v>
      </c>
      <c r="F7" s="16">
        <v>1.95</v>
      </c>
      <c r="G7" s="16">
        <v>0.98</v>
      </c>
      <c r="H7" s="23">
        <f t="shared" si="1"/>
        <v>17.059999999999999</v>
      </c>
    </row>
    <row r="8" spans="1:8" ht="17.25" customHeight="1" x14ac:dyDescent="0.35">
      <c r="A8" s="13"/>
      <c r="B8" s="27" t="s">
        <v>17</v>
      </c>
      <c r="C8" s="15">
        <v>0</v>
      </c>
      <c r="D8" s="16">
        <v>3.29</v>
      </c>
      <c r="E8" s="16">
        <v>0</v>
      </c>
      <c r="F8" s="16">
        <v>1.54</v>
      </c>
      <c r="G8" s="16">
        <v>0</v>
      </c>
      <c r="H8" s="23">
        <f t="shared" si="1"/>
        <v>4.83</v>
      </c>
    </row>
    <row r="9" spans="1:8" ht="17.25" customHeight="1" x14ac:dyDescent="0.35">
      <c r="A9" s="13"/>
      <c r="B9" s="27" t="s">
        <v>18</v>
      </c>
      <c r="C9" s="15"/>
      <c r="D9" s="16"/>
      <c r="E9" s="16"/>
      <c r="F9" s="16"/>
      <c r="G9" s="16"/>
      <c r="H9" s="23" t="str">
        <f t="shared" si="1"/>
        <v/>
      </c>
    </row>
    <row r="10" spans="1:8" ht="17.25" customHeight="1" x14ac:dyDescent="0.35">
      <c r="A10" s="13"/>
      <c r="B10" s="27" t="s">
        <v>19</v>
      </c>
      <c r="C10" s="15"/>
      <c r="D10" s="16"/>
      <c r="E10" s="16"/>
      <c r="F10" s="16"/>
      <c r="G10" s="16"/>
      <c r="H10" s="23" t="str">
        <f t="shared" si="1"/>
        <v/>
      </c>
    </row>
    <row r="11" spans="1:8" ht="17.25" customHeight="1" x14ac:dyDescent="0.35">
      <c r="A11" s="13"/>
      <c r="B11" s="27" t="s">
        <v>20</v>
      </c>
      <c r="C11" s="15"/>
      <c r="D11" s="16"/>
      <c r="E11" s="16"/>
      <c r="F11" s="16"/>
      <c r="G11" s="16"/>
      <c r="H11" s="23" t="str">
        <f t="shared" si="1"/>
        <v/>
      </c>
    </row>
    <row r="12" spans="1:8" ht="17.25" customHeight="1" x14ac:dyDescent="0.35">
      <c r="A12" s="13"/>
      <c r="B12" s="27" t="s">
        <v>21</v>
      </c>
      <c r="C12" s="16">
        <v>0</v>
      </c>
      <c r="D12" s="16">
        <v>2.3199999999999998</v>
      </c>
      <c r="E12" s="16">
        <v>56.92</v>
      </c>
      <c r="F12" s="16">
        <v>65.12</v>
      </c>
      <c r="G12" s="16">
        <v>23.16</v>
      </c>
      <c r="H12" s="23">
        <f t="shared" si="1"/>
        <v>147.52000000000001</v>
      </c>
    </row>
    <row r="13" spans="1:8" ht="17.25" customHeight="1" x14ac:dyDescent="0.35">
      <c r="A13" s="13"/>
      <c r="B13" s="27" t="s">
        <v>22</v>
      </c>
      <c r="C13" s="15"/>
      <c r="D13" s="16"/>
      <c r="E13" s="16"/>
      <c r="F13" s="16"/>
      <c r="G13" s="16"/>
      <c r="H13" s="23" t="str">
        <f t="shared" si="1"/>
        <v/>
      </c>
    </row>
    <row r="14" spans="1:8" ht="17.25" customHeight="1" x14ac:dyDescent="0.35">
      <c r="A14" s="13"/>
      <c r="B14" s="27" t="s">
        <v>23</v>
      </c>
      <c r="C14" s="15"/>
      <c r="D14" s="16"/>
      <c r="E14" s="16"/>
      <c r="F14" s="16"/>
      <c r="G14" s="16"/>
      <c r="H14" s="23" t="str">
        <f t="shared" si="1"/>
        <v/>
      </c>
    </row>
    <row r="15" spans="1:8" ht="17.25" customHeight="1" x14ac:dyDescent="0.35">
      <c r="A15" s="11" t="s">
        <v>8</v>
      </c>
      <c r="B15" s="12" t="s">
        <v>25</v>
      </c>
      <c r="C15" s="1">
        <f>IF(COUNT(C16,C17)=0,"",SUM(C16,C17))</f>
        <v>0</v>
      </c>
      <c r="D15" s="22">
        <f t="shared" ref="D15:G15" si="2">IF(COUNT(D16,D17)=0,"",SUM(D16,D17))</f>
        <v>25.87</v>
      </c>
      <c r="E15" s="22">
        <f t="shared" si="2"/>
        <v>21.95</v>
      </c>
      <c r="F15" s="22">
        <f t="shared" si="2"/>
        <v>21.91</v>
      </c>
      <c r="G15" s="1">
        <f t="shared" si="2"/>
        <v>0</v>
      </c>
      <c r="H15" s="1">
        <f t="shared" si="1"/>
        <v>69.73</v>
      </c>
    </row>
    <row r="16" spans="1:8" ht="17.25" customHeight="1" x14ac:dyDescent="0.35">
      <c r="A16" s="13"/>
      <c r="B16" s="27" t="s">
        <v>26</v>
      </c>
      <c r="C16" s="15">
        <v>0</v>
      </c>
      <c r="D16" s="16">
        <v>25.87</v>
      </c>
      <c r="E16" s="16">
        <v>21.95</v>
      </c>
      <c r="F16" s="16">
        <v>21.91</v>
      </c>
      <c r="G16" s="16">
        <v>0</v>
      </c>
      <c r="H16" s="23">
        <f t="shared" si="1"/>
        <v>69.73</v>
      </c>
    </row>
    <row r="17" spans="1:8" ht="17.25" customHeight="1" x14ac:dyDescent="0.35">
      <c r="A17" s="13"/>
      <c r="B17" s="27" t="s">
        <v>27</v>
      </c>
      <c r="C17" s="15"/>
      <c r="D17" s="16"/>
      <c r="E17" s="16"/>
      <c r="F17" s="16"/>
      <c r="G17" s="16"/>
      <c r="H17" s="23" t="str">
        <f t="shared" si="1"/>
        <v/>
      </c>
    </row>
    <row r="18" spans="1:8" ht="24" customHeight="1" thickBot="1" x14ac:dyDescent="0.4">
      <c r="A18" s="20"/>
      <c r="B18" s="28" t="s">
        <v>9</v>
      </c>
      <c r="C18" s="24">
        <f t="shared" ref="C18:H18" si="3">IF(COUNT(C4,C15)=0,"",SUM(C4,C15))</f>
        <v>1.17</v>
      </c>
      <c r="D18" s="24">
        <f t="shared" si="3"/>
        <v>34.92</v>
      </c>
      <c r="E18" s="24">
        <f t="shared" si="3"/>
        <v>88.39</v>
      </c>
      <c r="F18" s="24">
        <f t="shared" si="3"/>
        <v>90.52</v>
      </c>
      <c r="G18" s="24">
        <f t="shared" si="3"/>
        <v>24.14</v>
      </c>
      <c r="H18" s="24">
        <f t="shared" si="3"/>
        <v>239.14</v>
      </c>
    </row>
    <row r="19" spans="1:8" ht="22.5" customHeight="1" x14ac:dyDescent="0.35">
      <c r="A19" s="13">
        <v>5272</v>
      </c>
      <c r="B19" s="14" t="s">
        <v>34</v>
      </c>
      <c r="C19" s="10">
        <v>1.17</v>
      </c>
      <c r="D19" s="10">
        <v>16.97</v>
      </c>
      <c r="E19" s="10">
        <v>71.39</v>
      </c>
      <c r="F19" s="10">
        <v>73.56</v>
      </c>
      <c r="G19" s="10">
        <v>24.14</v>
      </c>
      <c r="H19" s="25">
        <f t="shared" ref="H19" si="4">IF(COUNT(C19,D19,E19,F19,G19)=0,"",SUM(C19,D19,E19,F19,G19))</f>
        <v>187.23000000000002</v>
      </c>
    </row>
    <row r="20" spans="1:8" ht="22.5" customHeight="1" x14ac:dyDescent="0.35">
      <c r="A20" s="13">
        <v>5272</v>
      </c>
      <c r="B20" s="14" t="s">
        <v>32</v>
      </c>
      <c r="C20" s="10">
        <v>1.52</v>
      </c>
      <c r="D20" s="10">
        <v>10.379999999999999</v>
      </c>
      <c r="E20" s="10">
        <v>68.64</v>
      </c>
      <c r="F20" s="10">
        <v>54.03</v>
      </c>
      <c r="G20" s="10">
        <v>22.3</v>
      </c>
      <c r="H20" s="25">
        <f t="shared" si="1"/>
        <v>156.87</v>
      </c>
    </row>
    <row r="21" spans="1:8" ht="22.5" customHeight="1" x14ac:dyDescent="0.35">
      <c r="A21" s="13">
        <v>5272</v>
      </c>
      <c r="B21" s="14" t="s">
        <v>12</v>
      </c>
      <c r="C21" s="10"/>
      <c r="D21" s="10"/>
      <c r="E21" s="10"/>
      <c r="F21" s="10"/>
      <c r="G21" s="10"/>
      <c r="H21" s="25" t="str">
        <f t="shared" si="1"/>
        <v/>
      </c>
    </row>
    <row r="22" spans="1:8" ht="22.5" customHeight="1" x14ac:dyDescent="0.35">
      <c r="A22" s="13">
        <v>5272</v>
      </c>
      <c r="B22" s="14" t="s">
        <v>11</v>
      </c>
      <c r="C22" s="10">
        <v>9.6280000000000001</v>
      </c>
      <c r="D22" s="10">
        <v>13.487</v>
      </c>
      <c r="E22" s="10">
        <v>60.34</v>
      </c>
      <c r="F22" s="10">
        <v>57.951000000000001</v>
      </c>
      <c r="G22" s="10">
        <v>36.299999999999997</v>
      </c>
      <c r="H22" s="25">
        <f t="shared" si="1"/>
        <v>177.70600000000002</v>
      </c>
    </row>
    <row r="23" spans="1:8" ht="22.5" customHeight="1" thickBot="1" x14ac:dyDescent="0.4">
      <c r="A23" s="32">
        <v>5272</v>
      </c>
      <c r="B23" s="29" t="s">
        <v>10</v>
      </c>
      <c r="C23" s="6">
        <v>7.2</v>
      </c>
      <c r="D23" s="6">
        <v>9.9600000000000009</v>
      </c>
      <c r="E23" s="6">
        <v>62.67</v>
      </c>
      <c r="F23" s="6">
        <v>57.92</v>
      </c>
      <c r="G23" s="6">
        <v>31.17</v>
      </c>
      <c r="H23" s="26">
        <f t="shared" si="1"/>
        <v>168.92000000000002</v>
      </c>
    </row>
    <row r="24" spans="1:8" ht="13.5" thickTop="1" x14ac:dyDescent="0.35">
      <c r="A24" s="9" t="s">
        <v>35</v>
      </c>
    </row>
  </sheetData>
  <sheetProtection formatCells="0"/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I25"/>
  <sheetViews>
    <sheetView showGridLines="0" view="pageBreakPreview" zoomScaleNormal="100" zoomScaleSheetLayoutView="100" workbookViewId="0">
      <selection activeCell="I15" sqref="I15"/>
    </sheetView>
  </sheetViews>
  <sheetFormatPr defaultColWidth="9.1796875" defaultRowHeight="13" x14ac:dyDescent="0.35"/>
  <cols>
    <col min="1" max="1" width="9.1796875" style="4"/>
    <col min="2" max="2" width="6.26953125" style="4" customWidth="1"/>
    <col min="3" max="3" width="25.81640625" style="4" customWidth="1"/>
    <col min="4" max="8" width="9.7265625" style="4" customWidth="1"/>
    <col min="9" max="9" width="11.1796875" style="4" customWidth="1"/>
    <col min="10" max="16384" width="9.1796875" style="4"/>
  </cols>
  <sheetData>
    <row r="1" spans="2:9" ht="30" customHeight="1" x14ac:dyDescent="0.35">
      <c r="B1" s="33" t="s">
        <v>30</v>
      </c>
      <c r="C1" s="34"/>
      <c r="D1" s="34"/>
      <c r="E1" s="34"/>
      <c r="F1" s="34"/>
      <c r="G1" s="34"/>
      <c r="H1" s="34"/>
      <c r="I1" s="34"/>
    </row>
    <row r="2" spans="2:9" x14ac:dyDescent="0.35">
      <c r="I2" s="2" t="s">
        <v>28</v>
      </c>
    </row>
    <row r="3" spans="2:9" ht="20.25" customHeight="1" x14ac:dyDescent="0.35">
      <c r="B3" s="35" t="s">
        <v>0</v>
      </c>
      <c r="C3" s="37" t="s">
        <v>13</v>
      </c>
      <c r="D3" s="39" t="s">
        <v>29</v>
      </c>
      <c r="E3" s="39"/>
      <c r="F3" s="39"/>
      <c r="G3" s="39"/>
      <c r="H3" s="39"/>
      <c r="I3" s="37" t="s">
        <v>1</v>
      </c>
    </row>
    <row r="4" spans="2:9" ht="32.25" customHeight="1" thickBot="1" x14ac:dyDescent="0.4">
      <c r="B4" s="36"/>
      <c r="C4" s="38"/>
      <c r="D4" s="19" t="s">
        <v>2</v>
      </c>
      <c r="E4" s="19" t="s">
        <v>3</v>
      </c>
      <c r="F4" s="19" t="s">
        <v>4</v>
      </c>
      <c r="G4" s="19" t="s">
        <v>5</v>
      </c>
      <c r="H4" s="19" t="s">
        <v>6</v>
      </c>
      <c r="I4" s="38"/>
    </row>
    <row r="5" spans="2:9" ht="17.25" customHeight="1" thickTop="1" x14ac:dyDescent="0.35">
      <c r="B5" s="11" t="s">
        <v>7</v>
      </c>
      <c r="C5" s="12" t="s">
        <v>24</v>
      </c>
      <c r="D5" s="1" t="str">
        <f>IF(COUNT(D6:D15)=0,"",SUM(D6:D15))</f>
        <v/>
      </c>
      <c r="E5" s="22" t="str">
        <f t="shared" ref="E5:H5" si="0">IF(COUNT(E6:E15)=0,"",SUM(E6:E15))</f>
        <v/>
      </c>
      <c r="F5" s="22" t="str">
        <f t="shared" si="0"/>
        <v/>
      </c>
      <c r="G5" s="22" t="str">
        <f t="shared" si="0"/>
        <v/>
      </c>
      <c r="H5" s="1" t="str">
        <f t="shared" si="0"/>
        <v/>
      </c>
      <c r="I5" s="1" t="str">
        <f>IF(COUNT(D5,E5,F5,G5,H5)=0,"",SUM(D5,E5,F5,G5,H5))</f>
        <v/>
      </c>
    </row>
    <row r="6" spans="2:9" ht="17.25" customHeight="1" x14ac:dyDescent="0.35">
      <c r="B6" s="13"/>
      <c r="C6" s="27" t="s">
        <v>14</v>
      </c>
      <c r="D6" s="15"/>
      <c r="E6" s="16"/>
      <c r="F6" s="16"/>
      <c r="G6" s="16"/>
      <c r="H6" s="16"/>
      <c r="I6" s="23" t="str">
        <f t="shared" ref="I6:I24" si="1">IF(COUNT(D6,E6,F6,G6,H6)=0,"",SUM(D6,E6,F6,G6,H6))</f>
        <v/>
      </c>
    </row>
    <row r="7" spans="2:9" ht="17.25" customHeight="1" x14ac:dyDescent="0.35">
      <c r="B7" s="13"/>
      <c r="C7" s="27" t="s">
        <v>15</v>
      </c>
      <c r="D7" s="15"/>
      <c r="E7" s="16"/>
      <c r="F7" s="16"/>
      <c r="G7" s="16"/>
      <c r="H7" s="16"/>
      <c r="I7" s="23" t="str">
        <f t="shared" si="1"/>
        <v/>
      </c>
    </row>
    <row r="8" spans="2:9" ht="17.25" customHeight="1" x14ac:dyDescent="0.35">
      <c r="B8" s="13"/>
      <c r="C8" s="27" t="s">
        <v>16</v>
      </c>
      <c r="D8" s="16"/>
      <c r="E8" s="16"/>
      <c r="F8" s="16"/>
      <c r="G8" s="16"/>
      <c r="H8" s="16"/>
      <c r="I8" s="23" t="str">
        <f t="shared" si="1"/>
        <v/>
      </c>
    </row>
    <row r="9" spans="2:9" ht="17.25" customHeight="1" x14ac:dyDescent="0.35">
      <c r="B9" s="13"/>
      <c r="C9" s="27" t="s">
        <v>17</v>
      </c>
      <c r="D9" s="15"/>
      <c r="E9" s="16"/>
      <c r="F9" s="16"/>
      <c r="G9" s="16"/>
      <c r="H9" s="16"/>
      <c r="I9" s="23" t="str">
        <f t="shared" si="1"/>
        <v/>
      </c>
    </row>
    <row r="10" spans="2:9" ht="17.25" customHeight="1" x14ac:dyDescent="0.35">
      <c r="B10" s="13"/>
      <c r="C10" s="27" t="s">
        <v>18</v>
      </c>
      <c r="D10" s="15"/>
      <c r="E10" s="16"/>
      <c r="F10" s="16"/>
      <c r="G10" s="16"/>
      <c r="H10" s="16"/>
      <c r="I10" s="23" t="str">
        <f t="shared" si="1"/>
        <v/>
      </c>
    </row>
    <row r="11" spans="2:9" ht="17.25" customHeight="1" x14ac:dyDescent="0.35">
      <c r="B11" s="13"/>
      <c r="C11" s="27" t="s">
        <v>19</v>
      </c>
      <c r="D11" s="15"/>
      <c r="E11" s="16"/>
      <c r="F11" s="16"/>
      <c r="G11" s="16"/>
      <c r="H11" s="16"/>
      <c r="I11" s="23" t="str">
        <f t="shared" si="1"/>
        <v/>
      </c>
    </row>
    <row r="12" spans="2:9" ht="17.25" customHeight="1" x14ac:dyDescent="0.35">
      <c r="B12" s="13"/>
      <c r="C12" s="27" t="s">
        <v>20</v>
      </c>
      <c r="D12" s="15"/>
      <c r="E12" s="16"/>
      <c r="F12" s="16"/>
      <c r="G12" s="16"/>
      <c r="H12" s="16"/>
      <c r="I12" s="23" t="str">
        <f t="shared" si="1"/>
        <v/>
      </c>
    </row>
    <row r="13" spans="2:9" ht="17.25" customHeight="1" x14ac:dyDescent="0.35">
      <c r="B13" s="13"/>
      <c r="C13" s="27" t="s">
        <v>21</v>
      </c>
      <c r="D13" s="16"/>
      <c r="E13" s="16"/>
      <c r="F13" s="16"/>
      <c r="G13" s="16"/>
      <c r="H13" s="16"/>
      <c r="I13" s="23" t="str">
        <f t="shared" si="1"/>
        <v/>
      </c>
    </row>
    <row r="14" spans="2:9" ht="17.25" customHeight="1" x14ac:dyDescent="0.35">
      <c r="B14" s="13"/>
      <c r="C14" s="27" t="s">
        <v>22</v>
      </c>
      <c r="D14" s="15"/>
      <c r="E14" s="16"/>
      <c r="F14" s="16"/>
      <c r="G14" s="16"/>
      <c r="H14" s="16"/>
      <c r="I14" s="23" t="str">
        <f t="shared" si="1"/>
        <v/>
      </c>
    </row>
    <row r="15" spans="2:9" ht="17.25" customHeight="1" x14ac:dyDescent="0.35">
      <c r="B15" s="13"/>
      <c r="C15" s="27" t="s">
        <v>23</v>
      </c>
      <c r="D15" s="15"/>
      <c r="E15" s="16"/>
      <c r="F15" s="16"/>
      <c r="G15" s="16"/>
      <c r="H15" s="16"/>
      <c r="I15" s="23" t="str">
        <f t="shared" si="1"/>
        <v/>
      </c>
    </row>
    <row r="16" spans="2:9" ht="10.5" customHeight="1" x14ac:dyDescent="0.35">
      <c r="B16" s="13"/>
      <c r="C16" s="14"/>
      <c r="D16" s="17"/>
      <c r="E16" s="18"/>
      <c r="F16" s="18"/>
      <c r="G16" s="18"/>
      <c r="H16" s="17"/>
      <c r="I16" s="3"/>
    </row>
    <row r="17" spans="2:9" ht="17.25" customHeight="1" x14ac:dyDescent="0.35">
      <c r="B17" s="11" t="s">
        <v>8</v>
      </c>
      <c r="C17" s="12" t="s">
        <v>25</v>
      </c>
      <c r="D17" s="1" t="str">
        <f>IF(COUNT(D18,D19)=0,"",SUM(D18,D19))</f>
        <v/>
      </c>
      <c r="E17" s="22" t="str">
        <f t="shared" ref="E17:H17" si="2">IF(COUNT(E18,E19)=0,"",SUM(E18,E19))</f>
        <v/>
      </c>
      <c r="F17" s="22" t="str">
        <f t="shared" si="2"/>
        <v/>
      </c>
      <c r="G17" s="22" t="str">
        <f t="shared" si="2"/>
        <v/>
      </c>
      <c r="H17" s="1" t="str">
        <f t="shared" si="2"/>
        <v/>
      </c>
      <c r="I17" s="1" t="str">
        <f t="shared" si="1"/>
        <v/>
      </c>
    </row>
    <row r="18" spans="2:9" ht="17.25" customHeight="1" x14ac:dyDescent="0.35">
      <c r="B18" s="13"/>
      <c r="C18" s="27" t="s">
        <v>26</v>
      </c>
      <c r="D18" s="15"/>
      <c r="E18" s="16"/>
      <c r="F18" s="16"/>
      <c r="G18" s="16"/>
      <c r="H18" s="16"/>
      <c r="I18" s="23" t="str">
        <f t="shared" si="1"/>
        <v/>
      </c>
    </row>
    <row r="19" spans="2:9" ht="17.25" customHeight="1" x14ac:dyDescent="0.35">
      <c r="B19" s="13"/>
      <c r="C19" s="27" t="s">
        <v>27</v>
      </c>
      <c r="D19" s="15"/>
      <c r="E19" s="16"/>
      <c r="F19" s="16"/>
      <c r="G19" s="16"/>
      <c r="H19" s="16"/>
      <c r="I19" s="23" t="str">
        <f t="shared" si="1"/>
        <v/>
      </c>
    </row>
    <row r="20" spans="2:9" ht="24" customHeight="1" thickBot="1" x14ac:dyDescent="0.4">
      <c r="B20" s="20"/>
      <c r="C20" s="21" t="s">
        <v>9</v>
      </c>
      <c r="D20" s="24" t="str">
        <f>IF(COUNT(D5,D17)=0,"",SUM(D5,D17))</f>
        <v/>
      </c>
      <c r="E20" s="24" t="str">
        <f t="shared" ref="E20:I20" si="3">IF(COUNT(E5,E17)=0,"",SUM(E5,E17))</f>
        <v/>
      </c>
      <c r="F20" s="24" t="str">
        <f t="shared" si="3"/>
        <v/>
      </c>
      <c r="G20" s="24" t="str">
        <f t="shared" si="3"/>
        <v/>
      </c>
      <c r="H20" s="24" t="str">
        <f t="shared" si="3"/>
        <v/>
      </c>
      <c r="I20" s="24" t="str">
        <f t="shared" si="3"/>
        <v/>
      </c>
    </row>
    <row r="21" spans="2:9" ht="20.25" customHeight="1" x14ac:dyDescent="0.35">
      <c r="C21" s="7" t="s">
        <v>32</v>
      </c>
      <c r="D21" s="10">
        <v>1.52</v>
      </c>
      <c r="E21" s="10">
        <v>10.379999999999999</v>
      </c>
      <c r="F21" s="10">
        <v>68.64</v>
      </c>
      <c r="G21" s="10">
        <v>54.03</v>
      </c>
      <c r="H21" s="10">
        <v>22.3</v>
      </c>
      <c r="I21" s="25">
        <f t="shared" si="1"/>
        <v>156.87</v>
      </c>
    </row>
    <row r="22" spans="2:9" ht="20.25" customHeight="1" x14ac:dyDescent="0.35">
      <c r="C22" s="7" t="s">
        <v>12</v>
      </c>
      <c r="D22" s="10"/>
      <c r="E22" s="10"/>
      <c r="F22" s="10"/>
      <c r="G22" s="10"/>
      <c r="H22" s="10"/>
      <c r="I22" s="25" t="str">
        <f t="shared" si="1"/>
        <v/>
      </c>
    </row>
    <row r="23" spans="2:9" ht="20.25" customHeight="1" x14ac:dyDescent="0.35">
      <c r="C23" s="7" t="s">
        <v>11</v>
      </c>
      <c r="D23" s="10">
        <v>9.6280000000000001</v>
      </c>
      <c r="E23" s="10">
        <v>13.487</v>
      </c>
      <c r="F23" s="10">
        <v>60.34</v>
      </c>
      <c r="G23" s="10">
        <v>57.951000000000001</v>
      </c>
      <c r="H23" s="10">
        <v>36.299999999999997</v>
      </c>
      <c r="I23" s="25">
        <f t="shared" si="1"/>
        <v>177.70600000000002</v>
      </c>
    </row>
    <row r="24" spans="2:9" ht="20.25" customHeight="1" thickBot="1" x14ac:dyDescent="0.4">
      <c r="B24" s="5"/>
      <c r="C24" s="8" t="s">
        <v>10</v>
      </c>
      <c r="D24" s="6">
        <v>7.2</v>
      </c>
      <c r="E24" s="6">
        <v>9.9600000000000009</v>
      </c>
      <c r="F24" s="6">
        <v>62.67</v>
      </c>
      <c r="G24" s="6">
        <v>57.92</v>
      </c>
      <c r="H24" s="6">
        <v>31.17</v>
      </c>
      <c r="I24" s="26">
        <f t="shared" si="1"/>
        <v>168.92000000000002</v>
      </c>
    </row>
    <row r="25" spans="2:9" ht="13.5" thickTop="1" x14ac:dyDescent="0.35">
      <c r="B25" s="9" t="s">
        <v>31</v>
      </c>
    </row>
  </sheetData>
  <sheetProtection password="C653" sheet="1" objects="1" scenarios="1" formatCells="0"/>
  <mergeCells count="5">
    <mergeCell ref="B1:I1"/>
    <mergeCell ref="B3:B4"/>
    <mergeCell ref="C3:C4"/>
    <mergeCell ref="D3:H3"/>
    <mergeCell ref="I3:I4"/>
  </mergeCells>
  <printOptions horizontalCentered="1"/>
  <pageMargins left="0.19685039370078741" right="0.19685039370078741" top="0.39370078740157483" bottom="0.1968503937007874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Produksi Tanaman Perkebunan</vt:lpstr>
      <vt:lpstr>Produksi Tanaman Perkebunan (o)</vt:lpstr>
      <vt:lpstr>'Produksi Tanaman Perkebunan'!Print_Area</vt:lpstr>
      <vt:lpstr>'Produksi Tanaman Perkebunan (o)'!Print_Area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2025-08-01T07:16:45Z</dcterms:modified>
</cp:coreProperties>
</file>