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ATU_DATA_KOTABIMA\2023\KEMENAG\Hasil_07-Jenjang MA\"/>
    </mc:Choice>
  </mc:AlternateContent>
  <xr:revisionPtr revIDLastSave="0" documentId="13_ncr:1_{E905CA05-170D-4200-B032-AE40CCF6AD69}" xr6:coauthVersionLast="47" xr6:coauthVersionMax="47" xr10:uidLastSave="{00000000-0000-0000-0000-000000000000}"/>
  <bookViews>
    <workbookView xWindow="-110" yWindow="-110" windowWidth="19420" windowHeight="10300" tabRatio="791" xr2:uid="{00000000-000D-0000-FFFF-FFFF00000000}"/>
  </bookViews>
  <sheets>
    <sheet name="Lulusan MA" sheetId="55" r:id="rId1"/>
  </sheets>
  <definedNames>
    <definedName name="_xlnm.Print_Area" localSheetId="0">'Lulusan MA'!$A$1:$T$14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5" l="1"/>
  <c r="C7" i="55"/>
  <c r="J11" i="55" l="1"/>
  <c r="I11" i="55"/>
  <c r="J10" i="55"/>
  <c r="I10" i="55"/>
  <c r="J9" i="55"/>
  <c r="I9" i="55"/>
  <c r="J8" i="55"/>
  <c r="I8" i="55"/>
  <c r="J7" i="55"/>
  <c r="I7" i="55"/>
  <c r="K10" i="55" l="1"/>
  <c r="K11" i="55"/>
  <c r="K9" i="55"/>
  <c r="K8" i="55"/>
  <c r="K7" i="55"/>
  <c r="S12" i="55" l="1"/>
  <c r="R12" i="55"/>
  <c r="P12" i="55"/>
  <c r="O12" i="55"/>
  <c r="G12" i="55"/>
  <c r="F12" i="55"/>
  <c r="D12" i="55"/>
  <c r="C12" i="55"/>
  <c r="T11" i="55"/>
  <c r="T10" i="55"/>
  <c r="T9" i="55"/>
  <c r="T8" i="55"/>
  <c r="T7" i="55"/>
  <c r="Q11" i="55"/>
  <c r="Q10" i="55"/>
  <c r="Q9" i="55"/>
  <c r="Q8" i="55"/>
  <c r="Q7" i="55"/>
  <c r="H11" i="55"/>
  <c r="M11" i="55" s="1"/>
  <c r="H10" i="55"/>
  <c r="M10" i="55" s="1"/>
  <c r="H9" i="55"/>
  <c r="M9" i="55" s="1"/>
  <c r="H8" i="55"/>
  <c r="M8" i="55" s="1"/>
  <c r="H7" i="55"/>
  <c r="M7" i="55" s="1"/>
  <c r="E11" i="55"/>
  <c r="L11" i="55" s="1"/>
  <c r="E10" i="55"/>
  <c r="L10" i="55" s="1"/>
  <c r="E9" i="55"/>
  <c r="L9" i="55" s="1"/>
  <c r="E8" i="55"/>
  <c r="L8" i="55" s="1"/>
  <c r="E7" i="55"/>
  <c r="L7" i="55" s="1"/>
  <c r="T12" i="55" l="1"/>
  <c r="N8" i="55"/>
  <c r="N7" i="55"/>
  <c r="N11" i="55"/>
  <c r="N10" i="55"/>
  <c r="N9" i="55"/>
  <c r="L12" i="55"/>
  <c r="M12" i="55"/>
  <c r="Q12" i="55"/>
  <c r="H12" i="55"/>
  <c r="J12" i="55"/>
  <c r="I12" i="55"/>
  <c r="E12" i="55"/>
  <c r="N12" i="55" l="1"/>
  <c r="K12" i="55"/>
</calcChain>
</file>

<file path=xl/sharedStrings.xml><?xml version="1.0" encoding="utf-8"?>
<sst xmlns="http://schemas.openxmlformats.org/spreadsheetml/2006/main" count="77" uniqueCount="29">
  <si>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</si>
  <si>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</si>
  <si>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</si>
  <si>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</si>
  <si>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</si>
  <si>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</si>
  <si>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</si>
  <si>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</si>
  <si>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N + S</t>
  </si>
  <si>
    <t>NEGERI</t>
  </si>
  <si>
    <t>SWASTA</t>
  </si>
  <si>
    <t>Jumlah Lulusan Tanpa Mengulang Kelas</t>
  </si>
  <si>
    <t>Jumlah Lulusan dengan Mengulang Kelas 1 Kali</t>
  </si>
  <si>
    <t>Jumlah Lulusan dengan Mengulang Kelas 2 Kali</t>
  </si>
  <si>
    <t xml:space="preserve"> </t>
  </si>
  <si>
    <t>Orang</t>
  </si>
  <si>
    <t xml:space="preserve">Satuan : </t>
  </si>
  <si>
    <t>-</t>
  </si>
  <si>
    <t>Lk</t>
  </si>
  <si>
    <t>Pr</t>
  </si>
  <si>
    <t>Lk + Pr</t>
  </si>
  <si>
    <t>LULUSAN  MADRASAH ALIYAH (MA)</t>
  </si>
  <si>
    <t>JUMLAH LULUSAN  MA  SELURUHNYA</t>
  </si>
  <si>
    <t>MA  NEGERI</t>
  </si>
  <si>
    <t>MA  SWASTA</t>
  </si>
  <si>
    <t>MA  Negeri + Swasta</t>
  </si>
  <si>
    <t>Tahun 2020/2021</t>
  </si>
  <si>
    <t>Jumlah Lulusan Jenjang Madrasah Aliyah (MA) di Kota Bima, menurut Jenis Kelamin di rinci per Kecamatan Tahun Ajaran 2021/2022</t>
  </si>
  <si>
    <t>Sumber : Kantor Kementerian Agama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</si>
</sst>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12" xfId="0" applyNumberFormat="1" applyFont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2" fillId="0" borderId="17" xfId="0" applyNumberFormat="1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3" fontId="2" fillId="0" borderId="19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 applyProtection="1">
      <alignment horizontal="center" vertical="center"/>
      <protection locked="0"/>
    </xf>
    <xf numFmtId="3" fontId="2" fillId="0" borderId="15" xfId="0" applyNumberFormat="1" applyFont="1" applyBorder="1" applyAlignment="1" applyProtection="1">
      <alignment horizontal="center" vertical="center"/>
      <protection locked="0"/>
    </xf>
    <xf numFmtId="3" fontId="2" fillId="0" borderId="16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" fontId="0" fillId="0" borderId="0" xfId="0" applyNumberFormat="1" applyAlignment="1">
      <alignment vertical="center"/>
    </xf>
    <xf numFmtId="0" fontId="0" fillId="2" borderId="20" xfId="0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3" fontId="2" fillId="2" borderId="20" xfId="0" applyNumberFormat="1" applyFont="1" applyFill="1" applyBorder="1" applyAlignment="1" applyProtection="1">
      <alignment horizontal="center" vertical="center"/>
      <protection hidden="1"/>
    </xf>
    <xf numFmtId="3" fontId="2" fillId="2" borderId="21" xfId="0" applyNumberFormat="1" applyFont="1" applyFill="1" applyBorder="1" applyAlignment="1" applyProtection="1">
      <alignment horizontal="center" vertical="center"/>
      <protection hidden="1"/>
    </xf>
    <xf numFmtId="3" fontId="2" fillId="2" borderId="22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0">
    <tabColor rgb="FFFFFF00"/>
  </sheetPr>
  <dimension ref="A1:T18"/>
  <sheetViews>
    <sheetView tabSelected="1" view="pageBreakPreview" topLeftCell="A3" zoomScaleNormal="100" zoomScaleSheetLayoutView="100" workbookViewId="0">
      <selection activeCell="M10" sqref="M10"/>
    </sheetView>
  </sheetViews>
  <sheetFormatPr defaultColWidth="9.1796875" defaultRowHeight="14.5" x14ac:dyDescent="0.35"/>
  <cols>
    <col min="1" max="1" width="5.26953125" style="2" customWidth="1"/>
    <col min="2" max="2" width="20.7265625" style="1" customWidth="1"/>
    <col min="3" max="11" width="7" style="1" customWidth="1"/>
    <col min="12" max="12" width="7.453125" style="1" customWidth="1"/>
    <col min="13" max="13" width="8.7265625" style="1" customWidth="1"/>
    <col min="14" max="15" width="7.453125" style="1" customWidth="1"/>
    <col min="16" max="16" width="9" style="1" customWidth="1"/>
    <col min="17" max="18" width="7.453125" style="1" customWidth="1"/>
    <col min="19" max="19" width="8.54296875" style="1" customWidth="1"/>
    <col min="20" max="20" width="7.453125" style="1" customWidth="1"/>
    <col min="21" max="16384" width="9.1796875" style="1"/>
  </cols>
  <sheetData>
    <row r="1" spans="1:20" x14ac:dyDescent="0.35">
      <c r="A1" s="3" t="s">
        <v>27</v>
      </c>
    </row>
    <row r="2" spans="1:20" x14ac:dyDescent="0.35">
      <c r="A2" s="2" t="s">
        <v>14</v>
      </c>
      <c r="B2" s="2" t="s">
        <v>14</v>
      </c>
      <c r="C2" s="2" t="s">
        <v>14</v>
      </c>
      <c r="D2" s="2" t="s">
        <v>14</v>
      </c>
      <c r="E2" s="2" t="s">
        <v>14</v>
      </c>
      <c r="F2" s="2" t="s">
        <v>14</v>
      </c>
      <c r="G2" s="2" t="s">
        <v>14</v>
      </c>
      <c r="H2" s="2" t="s">
        <v>14</v>
      </c>
      <c r="I2" s="2" t="s">
        <v>14</v>
      </c>
      <c r="J2" s="2" t="s">
        <v>14</v>
      </c>
      <c r="K2" s="2" t="s">
        <v>14</v>
      </c>
      <c r="L2" s="2" t="s">
        <v>14</v>
      </c>
      <c r="M2" s="2" t="s">
        <v>14</v>
      </c>
      <c r="N2" s="2" t="s">
        <v>14</v>
      </c>
      <c r="O2" s="2" t="s">
        <v>14</v>
      </c>
      <c r="P2" s="2" t="s">
        <v>14</v>
      </c>
      <c r="Q2" s="2" t="s">
        <v>14</v>
      </c>
      <c r="R2" s="2" t="s">
        <v>14</v>
      </c>
      <c r="S2" s="1" t="s">
        <v>16</v>
      </c>
      <c r="T2" s="2" t="s">
        <v>15</v>
      </c>
    </row>
    <row r="3" spans="1:20" ht="18.75" customHeight="1" x14ac:dyDescent="0.35">
      <c r="A3" s="35" t="s">
        <v>0</v>
      </c>
      <c r="B3" s="38" t="s">
        <v>1</v>
      </c>
      <c r="C3" s="41" t="s">
        <v>21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5" customHeight="1" x14ac:dyDescent="0.35">
      <c r="A4" s="36"/>
      <c r="B4" s="39"/>
      <c r="C4" s="41" t="s">
        <v>22</v>
      </c>
      <c r="D4" s="42"/>
      <c r="E4" s="42"/>
      <c r="F4" s="42"/>
      <c r="G4" s="42"/>
      <c r="H4" s="42"/>
      <c r="I4" s="42"/>
      <c r="J4" s="42"/>
      <c r="K4" s="43"/>
      <c r="L4" s="44" t="s">
        <v>11</v>
      </c>
      <c r="M4" s="45"/>
      <c r="N4" s="46"/>
      <c r="O4" s="44" t="s">
        <v>12</v>
      </c>
      <c r="P4" s="45"/>
      <c r="Q4" s="46"/>
      <c r="R4" s="44" t="s">
        <v>13</v>
      </c>
      <c r="S4" s="45"/>
      <c r="T4" s="45"/>
    </row>
    <row r="5" spans="1:20" ht="18.75" customHeight="1" x14ac:dyDescent="0.35">
      <c r="A5" s="36"/>
      <c r="B5" s="39"/>
      <c r="C5" s="41" t="s">
        <v>23</v>
      </c>
      <c r="D5" s="42"/>
      <c r="E5" s="42"/>
      <c r="F5" s="41" t="s">
        <v>24</v>
      </c>
      <c r="G5" s="42"/>
      <c r="H5" s="43"/>
      <c r="I5" s="42" t="s">
        <v>25</v>
      </c>
      <c r="J5" s="42"/>
      <c r="K5" s="42"/>
      <c r="L5" s="47"/>
      <c r="M5" s="48"/>
      <c r="N5" s="49"/>
      <c r="O5" s="47"/>
      <c r="P5" s="48"/>
      <c r="Q5" s="49"/>
      <c r="R5" s="47"/>
      <c r="S5" s="48"/>
      <c r="T5" s="48"/>
    </row>
    <row r="6" spans="1:20" ht="24" customHeight="1" thickBot="1" x14ac:dyDescent="0.4">
      <c r="A6" s="37"/>
      <c r="B6" s="40"/>
      <c r="C6" s="18" t="s">
        <v>18</v>
      </c>
      <c r="D6" s="19" t="s">
        <v>19</v>
      </c>
      <c r="E6" s="20" t="s">
        <v>20</v>
      </c>
      <c r="F6" s="18" t="s">
        <v>18</v>
      </c>
      <c r="G6" s="19" t="s">
        <v>19</v>
      </c>
      <c r="H6" s="20" t="s">
        <v>20</v>
      </c>
      <c r="I6" s="18" t="s">
        <v>18</v>
      </c>
      <c r="J6" s="19" t="s">
        <v>19</v>
      </c>
      <c r="K6" s="20" t="s">
        <v>20</v>
      </c>
      <c r="L6" s="7" t="s">
        <v>9</v>
      </c>
      <c r="M6" s="27" t="s">
        <v>10</v>
      </c>
      <c r="N6" s="8" t="s">
        <v>8</v>
      </c>
      <c r="O6" s="7" t="s">
        <v>9</v>
      </c>
      <c r="P6" s="27" t="s">
        <v>10</v>
      </c>
      <c r="Q6" s="8" t="s">
        <v>8</v>
      </c>
      <c r="R6" s="7" t="s">
        <v>9</v>
      </c>
      <c r="S6" s="27" t="s">
        <v>10</v>
      </c>
      <c r="T6" s="27" t="s">
        <v>8</v>
      </c>
    </row>
    <row r="7" spans="1:20" ht="19.5" customHeight="1" thickTop="1" x14ac:dyDescent="0.35">
      <c r="A7" s="5">
        <v>1</v>
      </c>
      <c r="B7" s="4" t="s">
        <v>2</v>
      </c>
      <c r="C7" s="21">
        <f>150+126</f>
        <v>276</v>
      </c>
      <c r="D7" s="22">
        <f>259+132</f>
        <v>391</v>
      </c>
      <c r="E7" s="23">
        <f>IF(SUM(C7:D7)=0,"-",SUM(C7:D7))</f>
        <v>667</v>
      </c>
      <c r="F7" s="12">
        <v>25</v>
      </c>
      <c r="G7" s="11">
        <v>20</v>
      </c>
      <c r="H7" s="23">
        <f t="shared" ref="H7:H11" si="0">IF(SUM(F7:G7)=0,"-",SUM(F7:G7))</f>
        <v>45</v>
      </c>
      <c r="I7" s="21">
        <f>IF(SUM(C7,F7)=0,"-",SUM(C7,F7))</f>
        <v>301</v>
      </c>
      <c r="J7" s="22">
        <f>IF(SUM(D7,G7)=0,"-",SUM(D7,G7))</f>
        <v>411</v>
      </c>
      <c r="K7" s="23">
        <f t="shared" ref="K7:K11" si="1">IF(SUM(I7:J7)=0,"-",SUM(I7:J7))</f>
        <v>712</v>
      </c>
      <c r="L7" s="12">
        <f>IF(SUM(E7)-(SUM(O7)+SUM(R7))=0,"-",SUM(E7)-(SUM(O7)+SUM(R7)))</f>
        <v>667</v>
      </c>
      <c r="M7" s="11">
        <f>IF(SUM(H7)-(SUM(P7)+SUM(S7))=0,"-",SUM(H7)-(SUM(P7)+SUM(S7)))</f>
        <v>45</v>
      </c>
      <c r="N7" s="17">
        <f>IF(SUM(L7:M7)=0,"-",SUM(L7:M7))</f>
        <v>712</v>
      </c>
      <c r="O7" s="12" t="s">
        <v>17</v>
      </c>
      <c r="P7" s="11" t="s">
        <v>17</v>
      </c>
      <c r="Q7" s="17" t="str">
        <f t="shared" ref="Q7:Q11" si="2">IF(SUM(O7:P7)=0,"-",SUM(O7:P7))</f>
        <v>-</v>
      </c>
      <c r="R7" s="12" t="s">
        <v>17</v>
      </c>
      <c r="S7" s="11" t="s">
        <v>17</v>
      </c>
      <c r="T7" s="16" t="str">
        <f t="shared" ref="T7:T11" si="3">IF(SUM(R7:S7)=0,"-",SUM(R7:S7))</f>
        <v>-</v>
      </c>
    </row>
    <row r="8" spans="1:20" ht="19.5" customHeight="1" x14ac:dyDescent="0.35">
      <c r="A8" s="5">
        <v>2</v>
      </c>
      <c r="B8" s="4" t="s">
        <v>3</v>
      </c>
      <c r="C8" s="12"/>
      <c r="D8" s="11"/>
      <c r="E8" s="17" t="str">
        <f t="shared" ref="E8:E11" si="4">IF(SUM(C8:D8)=0,"-",SUM(C8:D8))</f>
        <v>-</v>
      </c>
      <c r="F8" s="12"/>
      <c r="G8" s="11"/>
      <c r="H8" s="17" t="str">
        <f t="shared" si="0"/>
        <v>-</v>
      </c>
      <c r="I8" s="12" t="str">
        <f t="shared" ref="I8:J11" si="5">IF(SUM(C8,F8)=0,"-",SUM(C8,F8))</f>
        <v>-</v>
      </c>
      <c r="J8" s="11" t="str">
        <f t="shared" si="5"/>
        <v>-</v>
      </c>
      <c r="K8" s="17" t="str">
        <f t="shared" si="1"/>
        <v>-</v>
      </c>
      <c r="L8" s="12" t="str">
        <f>IF(SUM(E8)-(SUM(O8)+SUM(R8))=0,"-",SUM(E8)-(SUM(O8)+SUM(R8)))</f>
        <v>-</v>
      </c>
      <c r="M8" s="11" t="str">
        <f t="shared" ref="M8:M11" si="6">IF(SUM(H8)-(SUM(P8)+SUM(S8))=0,"-",SUM(H8)-(SUM(P8)+SUM(S8)))</f>
        <v>-</v>
      </c>
      <c r="N8" s="17" t="str">
        <f t="shared" ref="N8:N11" si="7">IF(SUM(L8:M8)=0,"-",SUM(L8:M8))</f>
        <v>-</v>
      </c>
      <c r="O8" s="12" t="s">
        <v>17</v>
      </c>
      <c r="P8" s="11" t="s">
        <v>17</v>
      </c>
      <c r="Q8" s="17" t="str">
        <f t="shared" si="2"/>
        <v>-</v>
      </c>
      <c r="R8" s="12" t="s">
        <v>17</v>
      </c>
      <c r="S8" s="11" t="s">
        <v>17</v>
      </c>
      <c r="T8" s="16" t="str">
        <f t="shared" si="3"/>
        <v>-</v>
      </c>
    </row>
    <row r="9" spans="1:20" ht="19.5" customHeight="1" x14ac:dyDescent="0.35">
      <c r="A9" s="6">
        <v>3</v>
      </c>
      <c r="B9" s="4" t="s">
        <v>4</v>
      </c>
      <c r="C9" s="12"/>
      <c r="D9" s="11"/>
      <c r="E9" s="17" t="str">
        <f t="shared" si="4"/>
        <v>-</v>
      </c>
      <c r="F9" s="12">
        <v>20</v>
      </c>
      <c r="G9" s="11">
        <v>32</v>
      </c>
      <c r="H9" s="17">
        <f t="shared" si="0"/>
        <v>52</v>
      </c>
      <c r="I9" s="12">
        <f t="shared" si="5"/>
        <v>20</v>
      </c>
      <c r="J9" s="11">
        <f t="shared" si="5"/>
        <v>32</v>
      </c>
      <c r="K9" s="17">
        <f t="shared" si="1"/>
        <v>52</v>
      </c>
      <c r="L9" s="12" t="str">
        <f t="shared" ref="L9:L11" si="8">IF(SUM(E9)-(SUM(O9)+SUM(R9))=0,"-",SUM(E9)-(SUM(O9)+SUM(R9)))</f>
        <v>-</v>
      </c>
      <c r="M9" s="11">
        <f t="shared" si="6"/>
        <v>52</v>
      </c>
      <c r="N9" s="17">
        <f t="shared" si="7"/>
        <v>52</v>
      </c>
      <c r="O9" s="12" t="s">
        <v>17</v>
      </c>
      <c r="P9" s="11" t="s">
        <v>17</v>
      </c>
      <c r="Q9" s="17" t="str">
        <f t="shared" si="2"/>
        <v>-</v>
      </c>
      <c r="R9" s="12" t="s">
        <v>17</v>
      </c>
      <c r="S9" s="11" t="s">
        <v>17</v>
      </c>
      <c r="T9" s="16" t="str">
        <f t="shared" si="3"/>
        <v>-</v>
      </c>
    </row>
    <row r="10" spans="1:20" ht="19.5" customHeight="1" x14ac:dyDescent="0.35">
      <c r="A10" s="6">
        <v>4</v>
      </c>
      <c r="B10" s="4" t="s">
        <v>5</v>
      </c>
      <c r="C10" s="12"/>
      <c r="D10" s="11"/>
      <c r="E10" s="17" t="str">
        <f t="shared" si="4"/>
        <v>-</v>
      </c>
      <c r="F10" s="12"/>
      <c r="G10" s="11"/>
      <c r="H10" s="17" t="str">
        <f t="shared" si="0"/>
        <v>-</v>
      </c>
      <c r="I10" s="12" t="str">
        <f t="shared" si="5"/>
        <v>-</v>
      </c>
      <c r="J10" s="11" t="str">
        <f t="shared" si="5"/>
        <v>-</v>
      </c>
      <c r="K10" s="17" t="str">
        <f t="shared" si="1"/>
        <v>-</v>
      </c>
      <c r="L10" s="12" t="str">
        <f t="shared" si="8"/>
        <v>-</v>
      </c>
      <c r="M10" s="11" t="str">
        <f t="shared" si="6"/>
        <v>-</v>
      </c>
      <c r="N10" s="17" t="str">
        <f t="shared" si="7"/>
        <v>-</v>
      </c>
      <c r="O10" s="12" t="s">
        <v>17</v>
      </c>
      <c r="P10" s="11" t="s">
        <v>17</v>
      </c>
      <c r="Q10" s="17" t="str">
        <f t="shared" si="2"/>
        <v>-</v>
      </c>
      <c r="R10" s="12" t="s">
        <v>17</v>
      </c>
      <c r="S10" s="11" t="s">
        <v>17</v>
      </c>
      <c r="T10" s="16" t="str">
        <f t="shared" si="3"/>
        <v>-</v>
      </c>
    </row>
    <row r="11" spans="1:20" ht="19.5" customHeight="1" x14ac:dyDescent="0.35">
      <c r="A11" s="6">
        <v>5</v>
      </c>
      <c r="B11" s="4" t="s">
        <v>6</v>
      </c>
      <c r="C11" s="12"/>
      <c r="D11" s="11"/>
      <c r="E11" s="26" t="str">
        <f t="shared" si="4"/>
        <v>-</v>
      </c>
      <c r="F11" s="12">
        <v>26</v>
      </c>
      <c r="G11" s="11">
        <v>34</v>
      </c>
      <c r="H11" s="26">
        <f t="shared" si="0"/>
        <v>60</v>
      </c>
      <c r="I11" s="24">
        <f t="shared" si="5"/>
        <v>26</v>
      </c>
      <c r="J11" s="25">
        <f t="shared" si="5"/>
        <v>34</v>
      </c>
      <c r="K11" s="26">
        <f t="shared" si="1"/>
        <v>60</v>
      </c>
      <c r="L11" s="12" t="str">
        <f t="shared" si="8"/>
        <v>-</v>
      </c>
      <c r="M11" s="11">
        <f t="shared" si="6"/>
        <v>60</v>
      </c>
      <c r="N11" s="17">
        <f t="shared" si="7"/>
        <v>60</v>
      </c>
      <c r="O11" s="12" t="s">
        <v>17</v>
      </c>
      <c r="P11" s="11" t="s">
        <v>17</v>
      </c>
      <c r="Q11" s="17" t="str">
        <f t="shared" si="2"/>
        <v>-</v>
      </c>
      <c r="R11" s="12" t="s">
        <v>17</v>
      </c>
      <c r="S11" s="11" t="s">
        <v>17</v>
      </c>
      <c r="T11" s="16" t="str">
        <f t="shared" si="3"/>
        <v>-</v>
      </c>
    </row>
    <row r="12" spans="1:20" ht="22.5" customHeight="1" thickBot="1" x14ac:dyDescent="0.4">
      <c r="A12" s="9"/>
      <c r="B12" s="10" t="s">
        <v>7</v>
      </c>
      <c r="C12" s="14">
        <f>IF(SUM(C7:C11)=0,"-",SUM(C7:C11))</f>
        <v>276</v>
      </c>
      <c r="D12" s="13">
        <f t="shared" ref="D12:T12" si="9">IF(SUM(D7:D11)=0,"-",SUM(D7:D11))</f>
        <v>391</v>
      </c>
      <c r="E12" s="15">
        <f t="shared" si="9"/>
        <v>667</v>
      </c>
      <c r="F12" s="14">
        <f t="shared" si="9"/>
        <v>71</v>
      </c>
      <c r="G12" s="13">
        <f t="shared" si="9"/>
        <v>86</v>
      </c>
      <c r="H12" s="15">
        <f t="shared" si="9"/>
        <v>157</v>
      </c>
      <c r="I12" s="14">
        <f t="shared" si="9"/>
        <v>347</v>
      </c>
      <c r="J12" s="13">
        <f t="shared" si="9"/>
        <v>477</v>
      </c>
      <c r="K12" s="15">
        <f t="shared" si="9"/>
        <v>824</v>
      </c>
      <c r="L12" s="14">
        <f>IF(SUM(L7:L11)=0,"-",SUM(L7:L11))</f>
        <v>667</v>
      </c>
      <c r="M12" s="13">
        <f t="shared" si="9"/>
        <v>157</v>
      </c>
      <c r="N12" s="15">
        <f t="shared" si="9"/>
        <v>824</v>
      </c>
      <c r="O12" s="14" t="str">
        <f t="shared" si="9"/>
        <v>-</v>
      </c>
      <c r="P12" s="13" t="str">
        <f t="shared" si="9"/>
        <v>-</v>
      </c>
      <c r="Q12" s="15" t="str">
        <f t="shared" si="9"/>
        <v>-</v>
      </c>
      <c r="R12" s="14" t="str">
        <f t="shared" si="9"/>
        <v>-</v>
      </c>
      <c r="S12" s="13" t="str">
        <f t="shared" si="9"/>
        <v>-</v>
      </c>
      <c r="T12" s="13" t="str">
        <f t="shared" si="9"/>
        <v>-</v>
      </c>
    </row>
    <row r="13" spans="1:20" ht="22.5" customHeight="1" thickTop="1" thickBot="1" x14ac:dyDescent="0.4">
      <c r="A13" s="30"/>
      <c r="B13" s="31" t="s">
        <v>26</v>
      </c>
      <c r="C13" s="33"/>
      <c r="D13" s="32"/>
      <c r="E13" s="32"/>
      <c r="F13" s="33"/>
      <c r="G13" s="32"/>
      <c r="H13" s="34"/>
      <c r="I13" s="32"/>
      <c r="J13" s="32"/>
      <c r="K13" s="32"/>
      <c r="L13" s="33"/>
      <c r="M13" s="32"/>
      <c r="N13" s="32"/>
      <c r="O13" s="33"/>
      <c r="P13" s="32"/>
      <c r="Q13" s="34"/>
      <c r="R13" s="32"/>
      <c r="S13" s="32"/>
      <c r="T13" s="32"/>
    </row>
    <row r="14" spans="1:20" ht="15" thickTop="1" x14ac:dyDescent="0.35">
      <c r="A14" s="28" t="s">
        <v>28</v>
      </c>
    </row>
    <row r="17" spans="3:4" x14ac:dyDescent="0.35">
      <c r="C17" s="11"/>
      <c r="D17" s="11"/>
    </row>
    <row r="18" spans="3:4" x14ac:dyDescent="0.35">
      <c r="C18" s="29"/>
      <c r="D18" s="29"/>
    </row>
  </sheetData>
  <sheetProtection formatColumns="0" formatRows="0"/>
  <mergeCells count="10">
    <mergeCell ref="A3:A6"/>
    <mergeCell ref="B3:B6"/>
    <mergeCell ref="C3:T3"/>
    <mergeCell ref="C4:K4"/>
    <mergeCell ref="L4:N5"/>
    <mergeCell ref="O4:Q5"/>
    <mergeCell ref="R4:T5"/>
    <mergeCell ref="C5:E5"/>
    <mergeCell ref="F5:H5"/>
    <mergeCell ref="I5:K5"/>
  </mergeCells>
  <pageMargins left="0.19685039370078741" right="0.19685039370078741" top="0.39370078740157483" bottom="0.19685039370078741" header="0.31496062992125984" footer="0.31496062992125984"/>
  <pageSetup paperSize="256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Lulusan MA</vt:lpstr>
      <vt:lpstr>'Lulusan MA'!Print_Area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2020-01-15T01:55:22Z</dcterms:created>
  <dcterms:modified xsi:type="dcterms:W3CDTF">2023-05-30T13:35:52Z</dcterms:modified>
</cp:coreProperties>
</file>