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Form Data 2025\2.11.01 DINAS LH\"/>
    </mc:Choice>
  </mc:AlternateContent>
  <xr:revisionPtr revIDLastSave="0" documentId="13_ncr:1_{2E2B2BE0-F6E0-442C-AA11-5BA30145F4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ngolahan Limbah" sheetId="1" r:id="rId1"/>
  </sheets>
  <definedNames>
    <definedName name="_xlnm.Print_Area" localSheetId="0">'Pengolahan Limbah'!$A$1:$F$16</definedName>
  </definedNames>
  <calcPr calcId="181029"/>
</workbook>
</file>

<file path=xl/calcChain.xml><?xml version="1.0" encoding="utf-8"?>
<calcChain xmlns="http://schemas.openxmlformats.org/spreadsheetml/2006/main">
  <c r="C9" i="1" l="1"/>
  <c r="E9" i="1" l="1"/>
  <c r="D9" i="1"/>
  <c r="F9" i="1" s="1"/>
  <c r="F8" i="1"/>
  <c r="F7" i="1"/>
  <c r="F6" i="1"/>
  <c r="F5" i="1"/>
  <c r="F4" i="1"/>
</calcChain>
</file>

<file path=xl/sharedStrings.xml><?xml version="1.0" encoding="utf-8"?>
<sst xmlns="http://schemas.openxmlformats.org/spreadsheetml/2006/main" count="22" uniqueCount="21">
  <si>
    <t>Satuan : Perusahaan</t>
  </si>
  <si>
    <t>KECAMATAN</t>
  </si>
  <si>
    <t>JUMLAH PERUSAHAAN INDUSTRI/PABRIK</t>
  </si>
  <si>
    <t>CAKUPAN FASILITAS PENGOLAHAN LIMBAH</t>
  </si>
  <si>
    <t>KOTA BIMA</t>
  </si>
  <si>
    <t>Tahun 2021</t>
  </si>
  <si>
    <t>Tahun 2020</t>
  </si>
  <si>
    <t>-</t>
  </si>
  <si>
    <t>Tahun 2019</t>
  </si>
  <si>
    <t>RASANAE BARAT</t>
  </si>
  <si>
    <t>RASANAE TIMUR</t>
  </si>
  <si>
    <t>ASAKOTA</t>
  </si>
  <si>
    <t>RABA</t>
  </si>
  <si>
    <t>MPUNDA</t>
  </si>
  <si>
    <t>Tahun 2022</t>
  </si>
  <si>
    <t>KODE WILAYAH</t>
  </si>
  <si>
    <t>Jumlah Perusahaan Industri/Pabrik di Kota Bima Tahun 2024 berdasarkan Fasilitas Pengolahan Limbah</t>
  </si>
  <si>
    <t>Sumber : Dinas Lingkungan Hidup Kota Bima, Tahun 2025</t>
  </si>
  <si>
    <t>Tahun 2023</t>
  </si>
  <si>
    <t>FASILITAS PENGOLAHAN LIMBAH YANG
MEMILIKI PENGOLAHAN LIMBAH</t>
  </si>
  <si>
    <t>FASILITAS PENGOLAHAN LIMBAH YANG
TIDAK MEMILIKI PENGOLAHAN LIMBAH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</si>
</sst>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2" fillId="0" borderId="1" xfId="0" applyNumberFormat="1" applyFont="1" applyBorder="1" applyAlignment="1" applyProtection="1">
      <alignment horizontal="center" vertical="center"/>
      <protection locked="0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3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4" fontId="4" fillId="2" borderId="3" xfId="0" applyNumberFormat="1" applyFont="1" applyFill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3" fontId="5" fillId="0" borderId="0" xfId="0" applyNumberFormat="1" applyFont="1" applyBorder="1" applyAlignment="1" applyProtection="1">
      <alignment horizontal="center" vertical="center"/>
      <protection locked="0"/>
    </xf>
    <xf numFmtId="4" fontId="5" fillId="0" borderId="0" xfId="0" applyNumberFormat="1" applyFont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tabSelected="1" view="pageBreakPreview" zoomScaleNormal="100" zoomScaleSheetLayoutView="100" workbookViewId="0">
      <selection activeCell="E3" sqref="E3"/>
    </sheetView>
  </sheetViews>
  <sheetFormatPr defaultColWidth="9.140625" defaultRowHeight="12.75"/>
  <cols>
    <col min="1" max="1" width="12.7109375" style="5" customWidth="1"/>
    <col min="2" max="2" width="19.42578125" style="5" customWidth="1"/>
    <col min="3" max="3" width="20" style="5" customWidth="1"/>
    <col min="4" max="6" width="24.42578125" style="5" customWidth="1"/>
    <col min="7" max="16384" width="9.140625" style="5"/>
  </cols>
  <sheetData>
    <row r="1" spans="1:8" ht="23.25" customHeight="1">
      <c r="A1" s="23" t="s">
        <v>16</v>
      </c>
      <c r="B1" s="23"/>
      <c r="C1" s="23"/>
      <c r="D1" s="23"/>
      <c r="E1" s="23"/>
      <c r="F1" s="23"/>
    </row>
    <row r="2" spans="1:8" ht="19.5" customHeight="1">
      <c r="F2" s="4" t="s">
        <v>0</v>
      </c>
    </row>
    <row r="3" spans="1:8" ht="74.25" customHeight="1" thickBot="1">
      <c r="A3" s="32" t="s">
        <v>15</v>
      </c>
      <c r="B3" s="33" t="s">
        <v>1</v>
      </c>
      <c r="C3" s="34" t="s">
        <v>2</v>
      </c>
      <c r="D3" s="34" t="s">
        <v>19</v>
      </c>
      <c r="E3" s="33" t="s">
        <v>20</v>
      </c>
      <c r="F3" s="34" t="s">
        <v>3</v>
      </c>
      <c r="G3" s="6"/>
      <c r="H3" s="6"/>
    </row>
    <row r="4" spans="1:8" ht="23.25" customHeight="1" thickTop="1">
      <c r="A4" s="6">
        <v>527201</v>
      </c>
      <c r="B4" s="7" t="s">
        <v>9</v>
      </c>
      <c r="C4" s="1"/>
      <c r="D4" s="2"/>
      <c r="E4" s="2"/>
      <c r="F4" s="3" t="str">
        <f>IF(AND(C4="",D4=""),"",IF(OR(SUM(C4)=0,SUM(D4)=0),0,D4/C4*100))</f>
        <v/>
      </c>
    </row>
    <row r="5" spans="1:8" ht="23.25" customHeight="1">
      <c r="A5" s="6">
        <v>527202</v>
      </c>
      <c r="B5" s="7" t="s">
        <v>10</v>
      </c>
      <c r="C5" s="1"/>
      <c r="D5" s="2"/>
      <c r="E5" s="2"/>
      <c r="F5" s="3" t="str">
        <f t="shared" ref="F5:F9" si="0">IF(AND(C5="",D5=""),"",IF(OR(SUM(C5)=0,SUM(D5)=0),0,D5/C5*100))</f>
        <v/>
      </c>
    </row>
    <row r="6" spans="1:8" ht="23.25" customHeight="1">
      <c r="A6" s="6">
        <v>527203</v>
      </c>
      <c r="B6" s="7" t="s">
        <v>11</v>
      </c>
      <c r="C6" s="1"/>
      <c r="D6" s="2"/>
      <c r="E6" s="2"/>
      <c r="F6" s="3" t="str">
        <f t="shared" si="0"/>
        <v/>
      </c>
    </row>
    <row r="7" spans="1:8" ht="23.25" customHeight="1">
      <c r="A7" s="6">
        <v>527204</v>
      </c>
      <c r="B7" s="7" t="s">
        <v>12</v>
      </c>
      <c r="C7" s="1"/>
      <c r="D7" s="2"/>
      <c r="E7" s="2"/>
      <c r="F7" s="3" t="str">
        <f t="shared" si="0"/>
        <v/>
      </c>
    </row>
    <row r="8" spans="1:8" ht="23.25" customHeight="1">
      <c r="A8" s="6">
        <v>527205</v>
      </c>
      <c r="B8" s="7" t="s">
        <v>13</v>
      </c>
      <c r="C8" s="1"/>
      <c r="D8" s="2"/>
      <c r="E8" s="2"/>
      <c r="F8" s="3" t="str">
        <f t="shared" si="0"/>
        <v/>
      </c>
    </row>
    <row r="9" spans="1:8" ht="24.75" customHeight="1" thickBot="1">
      <c r="A9" s="27">
        <v>5272</v>
      </c>
      <c r="B9" s="8" t="s">
        <v>4</v>
      </c>
      <c r="C9" s="21">
        <f>IF(SUM(C4:C8)=0,0,SUM(C4:C8))</f>
        <v>0</v>
      </c>
      <c r="D9" s="22">
        <f t="shared" ref="D9:E9" si="1">IF(SUM(D4:D8)=0,0,SUM(D4:D8))</f>
        <v>0</v>
      </c>
      <c r="E9" s="22">
        <f t="shared" si="1"/>
        <v>0</v>
      </c>
      <c r="F9" s="17">
        <f t="shared" si="0"/>
        <v>0</v>
      </c>
    </row>
    <row r="10" spans="1:8" ht="21.75" customHeight="1" thickTop="1">
      <c r="A10" s="28">
        <v>5272</v>
      </c>
      <c r="B10" s="10" t="s">
        <v>18</v>
      </c>
      <c r="C10" s="11">
        <v>17</v>
      </c>
      <c r="D10" s="11">
        <v>10</v>
      </c>
      <c r="E10" s="11">
        <v>7</v>
      </c>
      <c r="F10" s="18">
        <v>58.82352941176471</v>
      </c>
    </row>
    <row r="11" spans="1:8" ht="21.75" customHeight="1">
      <c r="A11" s="29">
        <v>5272</v>
      </c>
      <c r="B11" s="24" t="s">
        <v>14</v>
      </c>
      <c r="C11" s="25">
        <v>13</v>
      </c>
      <c r="D11" s="25">
        <v>6</v>
      </c>
      <c r="E11" s="25">
        <v>7</v>
      </c>
      <c r="F11" s="26">
        <v>46.153846153846153</v>
      </c>
    </row>
    <row r="12" spans="1:8" ht="21.75" customHeight="1">
      <c r="A12" s="30">
        <v>5272</v>
      </c>
      <c r="B12" s="12" t="s">
        <v>5</v>
      </c>
      <c r="C12" s="13">
        <v>49</v>
      </c>
      <c r="D12" s="13">
        <v>12</v>
      </c>
      <c r="E12" s="13">
        <v>37</v>
      </c>
      <c r="F12" s="3">
        <v>24.489795918367346</v>
      </c>
    </row>
    <row r="13" spans="1:8" ht="21.75" customHeight="1">
      <c r="A13" s="30">
        <v>5272</v>
      </c>
      <c r="B13" s="12" t="s">
        <v>6</v>
      </c>
      <c r="C13" s="14">
        <v>4</v>
      </c>
      <c r="D13" s="14">
        <v>4</v>
      </c>
      <c r="E13" s="14" t="s">
        <v>7</v>
      </c>
      <c r="F13" s="19">
        <v>100</v>
      </c>
    </row>
    <row r="14" spans="1:8" ht="21.75" customHeight="1" thickBot="1">
      <c r="A14" s="31">
        <v>5272</v>
      </c>
      <c r="B14" s="15" t="s">
        <v>8</v>
      </c>
      <c r="C14" s="16">
        <v>4</v>
      </c>
      <c r="D14" s="16">
        <v>4</v>
      </c>
      <c r="E14" s="16" t="s">
        <v>7</v>
      </c>
      <c r="F14" s="20">
        <v>100</v>
      </c>
    </row>
    <row r="15" spans="1:8" ht="13.5" thickTop="1">
      <c r="A15" s="9" t="s">
        <v>17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8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Pengolahan Limbah</vt:lpstr>
      <vt:lpstr>'Pengolahan Limbah'!Print_Area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dcterms:created xsi:type="dcterms:W3CDTF">2020-03-22T08:48:00Z</dcterms:created>
  <dcterms:modified xsi:type="dcterms:W3CDTF">2025-05-14T00:27:07Z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0EA1897A4D534F3799D2ABA5A25BD706</vt:lpwstr>
  </property>
  <property fmtid="{D5CDD505-2E9C-101B-9397-08002B2CF9AE}" pid="3" name="KSOProductBuildVer">
    <vt:lpwstr>1057-11.2.0.11486</vt:lpwstr>
  </property>
</Properties>
</file>