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Usaha Pariwisata" sheetId="1" r:id="rId1"/>
  </sheets>
  <definedNames>
    <definedName name="_xlnm.Print_Area" localSheetId="0">'Usaha Pariwisata'!$A$1:$K$15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1" l="1"/>
  <c r="K10" i="1"/>
  <c r="J9" i="1"/>
  <c r="I9" i="1"/>
  <c r="H9" i="1"/>
  <c r="G9" i="1"/>
  <c r="F9" i="1"/>
  <c r="E9" i="1"/>
  <c r="D9" i="1"/>
  <c r="C9" i="1"/>
  <c r="K8" i="1"/>
  <c r="K7" i="1"/>
  <c r="K6" i="1"/>
  <c r="K5" i="1"/>
  <c r="K4" i="1"/>
  <c r="K9" i="1" l="1"/>
</calcChain>
</file>

<file path=xl/sharedStrings.xml><?xml version="1.0" encoding="utf-8"?>
<sst xmlns="http://schemas.openxmlformats.org/spreadsheetml/2006/main" count="28" uniqueCount="26">
  <si>
    <t>Satuan : Unit</t>
  </si>
  <si>
    <t>KECAMATAN</t>
  </si>
  <si>
    <t>Jenis Usaha Pariwisata Biro Perjalanan dan Agen Perjalanan Wisata</t>
  </si>
  <si>
    <t>Jenis Usaha Pariwisata Hotel Bintang dan 
Hotel Melati</t>
  </si>
  <si>
    <t>Jenis Usaha Pariwisata Penginapan dan Akomodasi Lainnya</t>
  </si>
  <si>
    <t>Jenis Usaha Pariwisata Restoran
Rumah Makan Warung Makan
Kantin</t>
  </si>
  <si>
    <t>Jenis Usaha Pariwisata Café
Coffe Shop
Pub/Bar</t>
  </si>
  <si>
    <t>Jenis Usaha Pariwisata SPA</t>
  </si>
  <si>
    <t>Jenis Usaha Pariwisata Wisata
Selam</t>
  </si>
  <si>
    <t>Jenis Usaha Pariwisata Toko dan Pedagang Cenderamata Non Toko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</si>
  <si>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</si>
  <si>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</si>
  <si>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</si>
  <si>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</si>
  <si>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</si>
  <si>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</si>
  <si>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</si>
  <si>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</si>
  <si>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</si>
  <si>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</si>
  <si>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-</t>
  </si>
  <si>
    <t>Tahun 2020</t>
  </si>
  <si>
    <t>Tahun 2019</t>
  </si>
  <si>
    <t>KODE WILAYAH</t>
  </si>
  <si>
    <t>Jumlah Usaha Pariwisata di Kota Bima berdasarkan Jenis Usaha
 dirinci per Kecamatan Tahun 2024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</si>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</sst>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3" fontId="0" fillId="0" borderId="4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tabSelected="1" view="pageBreakPreview" zoomScaleNormal="100" workbookViewId="0">
      <selection activeCell="A16" sqref="A16"/>
    </sheetView>
  </sheetViews>
  <sheetFormatPr defaultColWidth="9" defaultRowHeight="14.4" x14ac:dyDescent="0.3"/>
  <cols>
    <col min="1" max="1" width="9.109375" style="1" customWidth="1"/>
    <col min="2" max="2" width="15" style="1" customWidth="1"/>
    <col min="3" max="6" width="12" style="1" customWidth="1"/>
    <col min="7" max="9" width="9" style="1" customWidth="1"/>
    <col min="10" max="10" width="11" style="1" customWidth="1"/>
    <col min="11" max="11" width="9.109375" style="1" customWidth="1"/>
    <col min="12" max="12" width="10.33203125" style="1" customWidth="1"/>
    <col min="13" max="17" width="11.33203125" style="1" customWidth="1"/>
    <col min="19" max="16383" width="8.88671875" style="1"/>
    <col min="16384" max="16384" width="11.44140625" style="1" customWidth="1"/>
  </cols>
  <sheetData>
    <row r="1" spans="1:11" ht="33" customHeight="1" x14ac:dyDescent="0.3">
      <c r="A1" s="26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1" ht="78" customHeight="1" x14ac:dyDescent="0.3">
      <c r="A3" s="4" t="s">
        <v>23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4" t="s">
        <v>10</v>
      </c>
    </row>
    <row r="4" spans="1:11" ht="23.25" customHeight="1" x14ac:dyDescent="0.3">
      <c r="A4" s="6">
        <v>527201</v>
      </c>
      <c r="B4" s="7" t="s">
        <v>11</v>
      </c>
      <c r="C4" s="8"/>
      <c r="D4" s="8">
        <v>7</v>
      </c>
      <c r="E4" s="8">
        <v>7</v>
      </c>
      <c r="F4" s="8">
        <v>120</v>
      </c>
      <c r="G4" s="8">
        <v>10</v>
      </c>
      <c r="H4" s="8">
        <v>2</v>
      </c>
      <c r="I4" s="8"/>
      <c r="J4" s="8">
        <v>1</v>
      </c>
      <c r="K4" s="9">
        <f>IF(COUNT(C4:J4)=0,"-",IF(AND(COUNT(C4:J4)&lt;8,SUM(C4:J4)=0),"-",SUM(C4:J4)))</f>
        <v>147</v>
      </c>
    </row>
    <row r="5" spans="1:11" ht="23.25" customHeight="1" x14ac:dyDescent="0.3">
      <c r="A5" s="10">
        <v>527202</v>
      </c>
      <c r="B5" s="11" t="s">
        <v>12</v>
      </c>
      <c r="C5" s="12"/>
      <c r="D5" s="12"/>
      <c r="E5" s="12"/>
      <c r="F5" s="12">
        <v>5</v>
      </c>
      <c r="G5" s="12"/>
      <c r="H5" s="12"/>
      <c r="I5" s="12"/>
      <c r="J5" s="12"/>
      <c r="K5" s="13">
        <f>IF(COUNT(C5:J5)=0,"-",IF(AND(COUNT(C5:J5)&lt;8,SUM(C5:J5)=0),"-",SUM(C5:J5)))</f>
        <v>5</v>
      </c>
    </row>
    <row r="6" spans="1:11" ht="23.25" customHeight="1" x14ac:dyDescent="0.3">
      <c r="A6" s="10">
        <v>527203</v>
      </c>
      <c r="B6" s="11" t="s">
        <v>13</v>
      </c>
      <c r="C6" s="12"/>
      <c r="D6" s="12">
        <v>1</v>
      </c>
      <c r="E6" s="12">
        <v>4</v>
      </c>
      <c r="F6" s="12">
        <v>10</v>
      </c>
      <c r="G6" s="12">
        <v>16</v>
      </c>
      <c r="H6" s="12">
        <v>1</v>
      </c>
      <c r="I6" s="12">
        <v>1</v>
      </c>
      <c r="J6" s="12">
        <v>1</v>
      </c>
      <c r="K6" s="13">
        <f>IF(COUNT(C6:J6)=0,"-",IF(AND(COUNT(C6:J6)&lt;8,SUM(C6:J6)=0),"-",SUM(C6:J6)))</f>
        <v>34</v>
      </c>
    </row>
    <row r="7" spans="1:11" ht="23.25" customHeight="1" x14ac:dyDescent="0.3">
      <c r="A7" s="10">
        <v>527204</v>
      </c>
      <c r="B7" s="11" t="s">
        <v>14</v>
      </c>
      <c r="C7" s="12"/>
      <c r="D7" s="12">
        <v>2</v>
      </c>
      <c r="E7" s="12">
        <v>1</v>
      </c>
      <c r="F7" s="12">
        <v>39</v>
      </c>
      <c r="G7" s="12">
        <v>2</v>
      </c>
      <c r="H7" s="12"/>
      <c r="I7" s="12"/>
      <c r="J7" s="12">
        <v>28</v>
      </c>
      <c r="K7" s="13">
        <f>IF(COUNT(C7:J7)=0,"-",IF(AND(COUNT(C7:J7)&lt;8,SUM(C7:J7)=0),"-",SUM(C7:J7)))</f>
        <v>72</v>
      </c>
    </row>
    <row r="8" spans="1:11" ht="23.25" customHeight="1" x14ac:dyDescent="0.3">
      <c r="A8" s="10">
        <v>527205</v>
      </c>
      <c r="B8" s="11" t="s">
        <v>15</v>
      </c>
      <c r="C8" s="12">
        <v>7</v>
      </c>
      <c r="D8" s="12">
        <v>2</v>
      </c>
      <c r="E8" s="12">
        <v>1</v>
      </c>
      <c r="F8" s="12">
        <v>48</v>
      </c>
      <c r="G8" s="12">
        <v>4</v>
      </c>
      <c r="H8" s="12">
        <v>2</v>
      </c>
      <c r="I8" s="12"/>
      <c r="J8" s="12">
        <v>5</v>
      </c>
      <c r="K8" s="13">
        <f>IF(COUNT(C8:J8)=0,"-",IF(AND(COUNT(C8:J8)&lt;8,SUM(C8:J8)=0),"-",SUM(C8:J8)))</f>
        <v>69</v>
      </c>
    </row>
    <row r="9" spans="1:11" ht="24.75" customHeight="1" x14ac:dyDescent="0.3">
      <c r="A9" s="22">
        <v>5272</v>
      </c>
      <c r="B9" s="14" t="s">
        <v>16</v>
      </c>
      <c r="C9" s="15">
        <f t="shared" ref="C9:K9" si="0">IF(COUNT(C4:C8)=0,"-",IF(AND(COUNT(C4:C8)&lt;5,SUM(C4:C8)=0),"-",SUM(C4:C8)))</f>
        <v>7</v>
      </c>
      <c r="D9" s="15">
        <f t="shared" si="0"/>
        <v>12</v>
      </c>
      <c r="E9" s="15">
        <f t="shared" si="0"/>
        <v>13</v>
      </c>
      <c r="F9" s="15">
        <f t="shared" si="0"/>
        <v>222</v>
      </c>
      <c r="G9" s="15">
        <f t="shared" si="0"/>
        <v>32</v>
      </c>
      <c r="H9" s="15">
        <f t="shared" si="0"/>
        <v>5</v>
      </c>
      <c r="I9" s="15">
        <f t="shared" si="0"/>
        <v>1</v>
      </c>
      <c r="J9" s="15">
        <f t="shared" si="0"/>
        <v>35</v>
      </c>
      <c r="K9" s="15">
        <f t="shared" si="0"/>
        <v>327</v>
      </c>
    </row>
    <row r="10" spans="1:11" ht="19.5" customHeight="1" x14ac:dyDescent="0.3">
      <c r="A10" s="23">
        <v>5272</v>
      </c>
      <c r="B10" s="16" t="s">
        <v>17</v>
      </c>
      <c r="C10" s="17">
        <v>7</v>
      </c>
      <c r="D10" s="17">
        <v>12</v>
      </c>
      <c r="E10" s="17">
        <v>12</v>
      </c>
      <c r="F10" s="17">
        <v>216</v>
      </c>
      <c r="G10" s="17">
        <v>13</v>
      </c>
      <c r="H10" s="17">
        <v>4</v>
      </c>
      <c r="I10" s="17">
        <v>1</v>
      </c>
      <c r="J10" s="17">
        <v>34</v>
      </c>
      <c r="K10" s="13">
        <f>SUM(C10:J10)</f>
        <v>299</v>
      </c>
    </row>
    <row r="11" spans="1:11" ht="19.5" customHeight="1" x14ac:dyDescent="0.3">
      <c r="A11" s="23">
        <v>5272</v>
      </c>
      <c r="B11" s="16" t="s">
        <v>18</v>
      </c>
      <c r="C11" s="17">
        <v>7</v>
      </c>
      <c r="D11" s="17">
        <v>23</v>
      </c>
      <c r="E11" s="17">
        <v>8</v>
      </c>
      <c r="F11" s="17">
        <v>213</v>
      </c>
      <c r="G11" s="17">
        <v>15</v>
      </c>
      <c r="H11" s="17">
        <v>3</v>
      </c>
      <c r="I11" s="17">
        <v>1</v>
      </c>
      <c r="J11" s="17">
        <v>34</v>
      </c>
      <c r="K11" s="13">
        <v>304</v>
      </c>
    </row>
    <row r="12" spans="1:11" ht="19.5" customHeight="1" x14ac:dyDescent="0.3">
      <c r="A12" s="23">
        <v>5272</v>
      </c>
      <c r="B12" s="16" t="s">
        <v>19</v>
      </c>
      <c r="C12" s="17">
        <v>3</v>
      </c>
      <c r="D12" s="17">
        <v>12</v>
      </c>
      <c r="E12" s="17">
        <v>10</v>
      </c>
      <c r="F12" s="17">
        <v>220</v>
      </c>
      <c r="G12" s="17">
        <v>10</v>
      </c>
      <c r="H12" s="17">
        <v>3</v>
      </c>
      <c r="I12" s="17" t="s">
        <v>20</v>
      </c>
      <c r="J12" s="17">
        <v>12</v>
      </c>
      <c r="K12" s="13">
        <v>270</v>
      </c>
    </row>
    <row r="13" spans="1:11" ht="19.5" customHeight="1" x14ac:dyDescent="0.3">
      <c r="A13" s="23">
        <v>5272</v>
      </c>
      <c r="B13" s="16" t="s">
        <v>21</v>
      </c>
      <c r="C13" s="17">
        <v>3</v>
      </c>
      <c r="D13" s="17">
        <v>7</v>
      </c>
      <c r="E13" s="17">
        <v>22</v>
      </c>
      <c r="F13" s="17">
        <v>205</v>
      </c>
      <c r="G13" s="17">
        <v>10</v>
      </c>
      <c r="H13" s="17">
        <v>3</v>
      </c>
      <c r="I13" s="17" t="s">
        <v>20</v>
      </c>
      <c r="J13" s="17">
        <v>1</v>
      </c>
      <c r="K13" s="13">
        <f>IF(COUNT(C13:J13)=0,"-",IF(AND(COUNT(C13:J13)&lt;8,SUM(C13:J13)=0),"-",SUM(C13:J13)))</f>
        <v>251</v>
      </c>
    </row>
    <row r="14" spans="1:11" ht="19.5" customHeight="1" x14ac:dyDescent="0.3">
      <c r="A14" s="24">
        <v>5272</v>
      </c>
      <c r="B14" s="18" t="s">
        <v>22</v>
      </c>
      <c r="C14" s="19">
        <v>12</v>
      </c>
      <c r="D14" s="19">
        <v>5</v>
      </c>
      <c r="E14" s="19">
        <v>21</v>
      </c>
      <c r="F14" s="19">
        <v>243</v>
      </c>
      <c r="G14" s="19">
        <v>9</v>
      </c>
      <c r="H14" s="19">
        <v>30</v>
      </c>
      <c r="I14" s="19" t="s">
        <v>20</v>
      </c>
      <c r="J14" s="19">
        <v>1</v>
      </c>
      <c r="K14" s="20">
        <v>321</v>
      </c>
    </row>
    <row r="15" spans="1:11" x14ac:dyDescent="0.3">
      <c r="A15" s="21" t="s">
        <v>25</v>
      </c>
    </row>
  </sheetData>
  <mergeCells count="1">
    <mergeCell ref="A1:K1"/>
  </mergeCells>
  <pageMargins left="0.196527777777778" right="0.196527777777778" top="0.39374999999999999" bottom="0.196527777777778" header="0.511811023622047" footer="0.511811023622047"/>
  <pageSetup paperSize="9" scale="94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Usaha Pariwisata</vt:lpstr>
      <vt:lpstr>'Usaha Pariwisata'!Print_Area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2025-08-04T00:41:11Z</cp:lastPrinted>
  <dcterms:created xsi:type="dcterms:W3CDTF">2020-03-11T03:23:13Z</dcterms:created>
  <dcterms:modified xsi:type="dcterms:W3CDTF">2025-08-05T00:33:27Z</dcterms:modified>
  <dc:language>en-US</dc:language>
</cp:coreProperties>
</file>