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tabRatio="500"/>
  </bookViews>
  <sheets>
    <sheet name="Usaha Pariwisata" sheetId="1" r:id="rId1"/>
  </sheets>
  <definedNames>
    <definedName name="_xlnm.Print_Area" localSheetId="0">'Usaha Pariwisata'!$B$1:$L$16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1" i="1" l="1"/>
  <c r="E10" i="1" l="1"/>
  <c r="F10" i="1"/>
  <c r="G10" i="1"/>
  <c r="H10" i="1"/>
  <c r="I10" i="1"/>
  <c r="J10" i="1"/>
  <c r="K10" i="1"/>
  <c r="L15" i="1"/>
  <c r="L14" i="1"/>
  <c r="L13" i="1"/>
  <c r="L9" i="1"/>
  <c r="L8" i="1"/>
  <c r="L7" i="1"/>
  <c r="L6" i="1"/>
  <c r="L5" i="1"/>
  <c r="L10" i="1" l="1"/>
  <c r="D10" i="1"/>
</calcChain>
</file>

<file path=xl/sharedStrings.xml><?xml version="1.0" encoding="utf-8"?>
<sst xmlns="http://schemas.openxmlformats.org/spreadsheetml/2006/main" count="37" uniqueCount="27">
  <si>
    <t>Satuan : Unit</t>
  </si>
  <si>
    <t>NO</t>
  </si>
  <si>
    <t>KECAMATAN</t>
  </si>
  <si>
    <t>JENIS USAHA PARIWISATA</t>
  </si>
  <si>
    <t>JUMLAH</t>
  </si>
  <si>
    <t>Biro Perjalanan dan Agen Perjalanan Wisata</t>
  </si>
  <si>
    <t>Hotel Bintang dan 
Hotel Melati</t>
  </si>
  <si>
    <t>Penginapan dan Akomodasi Lainnya</t>
  </si>
  <si>
    <t>Restoran
Rumah Makan Warung Makan
Kantin</t>
  </si>
  <si>
    <t>Café
Coffe Shop
Pub/Bar</t>
  </si>
  <si>
    <t>SPA</t>
  </si>
  <si>
    <t>Wisata
Selam</t>
  </si>
  <si>
    <t>Toko dan Pedagang Cenderamata Non Toko</t>
  </si>
  <si>
    <t>RasanaE Barat</t>
  </si>
  <si>
    <t>RasanaE Timur</t>
  </si>
  <si>
    <t>Asakota</t>
  </si>
  <si>
    <t>Raba</t>
  </si>
  <si>
    <t>Mpunda</t>
  </si>
  <si>
    <t>KOTA BIMA</t>
  </si>
  <si>
    <t>Tahun 2021</t>
  </si>
  <si>
    <t>Tahun 2020</t>
  </si>
  <si>
    <t>-</t>
  </si>
  <si>
    <t>Tahun 2019</t>
  </si>
  <si>
    <t>Tahun 2018</t>
  </si>
  <si>
    <t>Jumlah Usaha Pariwisata di Kota Bima berdasarkan Jenis Usaha
di rinci per Kecamatan Tahun 2023</t>
  </si>
  <si>
    <t>Sumber : Dinas Pariwisata Kota Bima, Tahun 2024</t>
  </si>
  <si>
    <t>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</si>
</sst>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9"/>
      <color rgb="FF000000"/>
      <name val="Calibri"/>
      <family val="2"/>
    </font>
    <font>
      <b/>
      <sz val="8"/>
      <color rgb="FF000000"/>
      <name val="Calibri"/>
      <family val="2"/>
    </font>
    <font>
      <b/>
      <sz val="9"/>
      <name val="Calibri"/>
      <family val="2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3" fontId="0" fillId="0" borderId="3" xfId="0" applyNumberFormat="1" applyBorder="1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3" fontId="6" fillId="0" borderId="0" xfId="0" applyNumberFormat="1" applyFont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vertical="center"/>
      <protection locked="0"/>
    </xf>
    <xf numFmtId="3" fontId="6" fillId="0" borderId="5" xfId="0" applyNumberFormat="1" applyFont="1" applyBorder="1" applyAlignment="1" applyProtection="1">
      <alignment horizontal="center" vertical="center"/>
      <protection locked="0"/>
    </xf>
    <xf numFmtId="3" fontId="2" fillId="2" borderId="4" xfId="0" applyNumberFormat="1" applyFont="1" applyFill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0" fillId="0" borderId="3" xfId="0" applyNumberFormat="1" applyFont="1" applyBorder="1" applyAlignment="1" applyProtection="1">
      <alignment horizontal="center" vertical="center"/>
      <protection locked="0"/>
    </xf>
    <xf numFmtId="3" fontId="0" fillId="0" borderId="0" xfId="0" applyNumberFormat="1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6"/>
  <sheetViews>
    <sheetView showGridLines="0" tabSelected="1" view="pageBreakPreview" topLeftCell="A4" zoomScaleNormal="100" workbookViewId="0">
      <selection activeCell="I8" sqref="I8"/>
    </sheetView>
  </sheetViews>
  <sheetFormatPr defaultColWidth="9" defaultRowHeight="15" x14ac:dyDescent="0.25"/>
  <cols>
    <col min="1" max="1" width="9" style="3"/>
    <col min="2" max="2" width="6.28515625" style="3" customWidth="1"/>
    <col min="3" max="3" width="15.140625" style="3" customWidth="1"/>
    <col min="4" max="7" width="12.140625" style="3" customWidth="1"/>
    <col min="8" max="9" width="9.140625" style="3" customWidth="1"/>
    <col min="10" max="10" width="8.42578125" style="3" customWidth="1"/>
    <col min="11" max="11" width="11" style="3" customWidth="1"/>
    <col min="12" max="12" width="9.28515625" style="3" customWidth="1"/>
    <col min="13" max="13" width="10.42578125" style="3" customWidth="1"/>
    <col min="14" max="18" width="11.42578125" style="3" customWidth="1"/>
    <col min="19" max="16384" width="9" style="3"/>
  </cols>
  <sheetData>
    <row r="1" spans="2:12" ht="33" customHeight="1" x14ac:dyDescent="0.25">
      <c r="B1" s="25" t="s">
        <v>24</v>
      </c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2:12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10" t="s">
        <v>0</v>
      </c>
    </row>
    <row r="3" spans="2:12" ht="27.75" customHeight="1" x14ac:dyDescent="0.25">
      <c r="B3" s="23" t="s">
        <v>1</v>
      </c>
      <c r="C3" s="23" t="s">
        <v>2</v>
      </c>
      <c r="D3" s="24" t="s">
        <v>3</v>
      </c>
      <c r="E3" s="24"/>
      <c r="F3" s="24"/>
      <c r="G3" s="24"/>
      <c r="H3" s="24"/>
      <c r="I3" s="24"/>
      <c r="J3" s="24"/>
      <c r="K3" s="24"/>
      <c r="L3" s="23" t="s">
        <v>4</v>
      </c>
    </row>
    <row r="4" spans="2:12" ht="52.5" customHeight="1" x14ac:dyDescent="0.25">
      <c r="B4" s="23"/>
      <c r="C4" s="23"/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23"/>
    </row>
    <row r="5" spans="2:12" ht="23.25" customHeight="1" x14ac:dyDescent="0.25">
      <c r="B5" s="5">
        <v>1</v>
      </c>
      <c r="C5" s="6" t="s">
        <v>13</v>
      </c>
      <c r="D5" s="1"/>
      <c r="E5" s="21">
        <v>7</v>
      </c>
      <c r="F5" s="21">
        <v>7</v>
      </c>
      <c r="G5" s="1">
        <v>118</v>
      </c>
      <c r="H5" s="1">
        <v>2</v>
      </c>
      <c r="I5" s="1">
        <v>3</v>
      </c>
      <c r="J5" s="1"/>
      <c r="K5" s="1"/>
      <c r="L5" s="18">
        <f>IF(COUNT(D5:K5)=0,"-",IF(AND(COUNT(D5:K5)&lt;8,SUM(D5:K5)=0),"-",SUM(D5:K5)))</f>
        <v>137</v>
      </c>
    </row>
    <row r="6" spans="2:12" ht="23.25" customHeight="1" x14ac:dyDescent="0.25">
      <c r="B6" s="7">
        <v>2</v>
      </c>
      <c r="C6" s="8" t="s">
        <v>14</v>
      </c>
      <c r="D6" s="2"/>
      <c r="E6" s="22"/>
      <c r="F6" s="22"/>
      <c r="G6" s="2">
        <v>5</v>
      </c>
      <c r="H6" s="2"/>
      <c r="I6" s="2"/>
      <c r="J6" s="2"/>
      <c r="K6" s="2"/>
      <c r="L6" s="19">
        <f t="shared" ref="L6:L9" si="0">IF(COUNT(D6:K6)=0,"-",IF(AND(COUNT(D6:K6)&lt;8,SUM(D6:K6)=0),"-",SUM(D6:K6)))</f>
        <v>5</v>
      </c>
    </row>
    <row r="7" spans="2:12" ht="23.25" customHeight="1" x14ac:dyDescent="0.25">
      <c r="B7" s="7">
        <v>3</v>
      </c>
      <c r="C7" s="8" t="s">
        <v>15</v>
      </c>
      <c r="D7" s="2"/>
      <c r="E7" s="22">
        <v>1</v>
      </c>
      <c r="F7" s="22">
        <v>3</v>
      </c>
      <c r="G7" s="2">
        <v>10</v>
      </c>
      <c r="H7" s="2">
        <v>8</v>
      </c>
      <c r="I7" s="2">
        <v>1</v>
      </c>
      <c r="J7" s="2">
        <v>1</v>
      </c>
      <c r="K7" s="2">
        <v>1</v>
      </c>
      <c r="L7" s="19">
        <f t="shared" si="0"/>
        <v>25</v>
      </c>
    </row>
    <row r="8" spans="2:12" ht="23.25" customHeight="1" x14ac:dyDescent="0.25">
      <c r="B8" s="7">
        <v>4</v>
      </c>
      <c r="C8" s="8" t="s">
        <v>16</v>
      </c>
      <c r="D8" s="2"/>
      <c r="E8" s="22">
        <v>2</v>
      </c>
      <c r="F8" s="22">
        <v>1</v>
      </c>
      <c r="G8" s="2">
        <v>37</v>
      </c>
      <c r="H8" s="2">
        <v>1</v>
      </c>
      <c r="I8" s="2"/>
      <c r="J8" s="2"/>
      <c r="K8" s="2">
        <v>28</v>
      </c>
      <c r="L8" s="19">
        <f t="shared" si="0"/>
        <v>69</v>
      </c>
    </row>
    <row r="9" spans="2:12" ht="23.25" customHeight="1" x14ac:dyDescent="0.25">
      <c r="B9" s="7">
        <v>5</v>
      </c>
      <c r="C9" s="8" t="s">
        <v>17</v>
      </c>
      <c r="D9" s="2">
        <v>7</v>
      </c>
      <c r="E9" s="22">
        <v>2</v>
      </c>
      <c r="F9" s="22">
        <v>1</v>
      </c>
      <c r="G9" s="2">
        <v>46</v>
      </c>
      <c r="H9" s="2">
        <v>2</v>
      </c>
      <c r="I9" s="2"/>
      <c r="J9" s="2"/>
      <c r="K9" s="2">
        <v>5</v>
      </c>
      <c r="L9" s="19">
        <f t="shared" si="0"/>
        <v>63</v>
      </c>
    </row>
    <row r="10" spans="2:12" ht="24.75" customHeight="1" x14ac:dyDescent="0.25">
      <c r="B10" s="9"/>
      <c r="C10" s="9" t="s">
        <v>18</v>
      </c>
      <c r="D10" s="17">
        <f>IF(COUNT(D5:D9)=0,"-",IF(AND(COUNT(D5:D9)&lt;5,SUM(D5:D9)=0),"-",SUM(D5:D9)))</f>
        <v>7</v>
      </c>
      <c r="E10" s="17">
        <f t="shared" ref="E10:L10" si="1">IF(COUNT(E5:E9)=0,"-",IF(AND(COUNT(E5:E9)&lt;5,SUM(E5:E9)=0),"-",SUM(E5:E9)))</f>
        <v>12</v>
      </c>
      <c r="F10" s="17">
        <f t="shared" si="1"/>
        <v>12</v>
      </c>
      <c r="G10" s="17">
        <f t="shared" si="1"/>
        <v>216</v>
      </c>
      <c r="H10" s="17">
        <f t="shared" si="1"/>
        <v>13</v>
      </c>
      <c r="I10" s="17">
        <f t="shared" si="1"/>
        <v>4</v>
      </c>
      <c r="J10" s="17">
        <f t="shared" si="1"/>
        <v>1</v>
      </c>
      <c r="K10" s="17">
        <f t="shared" si="1"/>
        <v>34</v>
      </c>
      <c r="L10" s="17">
        <f t="shared" si="1"/>
        <v>299</v>
      </c>
    </row>
    <row r="11" spans="2:12" ht="20.100000000000001" customHeight="1" x14ac:dyDescent="0.25">
      <c r="B11" s="13"/>
      <c r="C11" s="13" t="s">
        <v>26</v>
      </c>
      <c r="D11" s="14">
        <v>7</v>
      </c>
      <c r="E11" s="14">
        <v>12</v>
      </c>
      <c r="F11" s="14">
        <v>8</v>
      </c>
      <c r="G11" s="14">
        <v>213</v>
      </c>
      <c r="H11" s="14">
        <v>15</v>
      </c>
      <c r="I11" s="14">
        <v>3</v>
      </c>
      <c r="J11" s="14">
        <v>1</v>
      </c>
      <c r="K11" s="14">
        <v>34</v>
      </c>
      <c r="L11" s="19">
        <f>D11+E11+F11+G11+H11+I11+J11+K11</f>
        <v>293</v>
      </c>
    </row>
    <row r="12" spans="2:12" ht="20.100000000000001" customHeight="1" x14ac:dyDescent="0.25">
      <c r="B12" s="13"/>
      <c r="C12" s="13" t="s">
        <v>19</v>
      </c>
      <c r="D12" s="14">
        <v>3</v>
      </c>
      <c r="E12" s="14">
        <v>12</v>
      </c>
      <c r="F12" s="14">
        <v>10</v>
      </c>
      <c r="G12" s="14">
        <v>220</v>
      </c>
      <c r="H12" s="14">
        <v>10</v>
      </c>
      <c r="I12" s="14">
        <v>3</v>
      </c>
      <c r="J12" s="14" t="s">
        <v>21</v>
      </c>
      <c r="K12" s="14">
        <v>12</v>
      </c>
      <c r="L12" s="19">
        <v>270</v>
      </c>
    </row>
    <row r="13" spans="2:12" ht="20.100000000000001" customHeight="1" x14ac:dyDescent="0.25">
      <c r="B13" s="13"/>
      <c r="C13" s="13" t="s">
        <v>20</v>
      </c>
      <c r="D13" s="14">
        <v>3</v>
      </c>
      <c r="E13" s="14">
        <v>7</v>
      </c>
      <c r="F13" s="14">
        <v>22</v>
      </c>
      <c r="G13" s="14">
        <v>205</v>
      </c>
      <c r="H13" s="14">
        <v>10</v>
      </c>
      <c r="I13" s="14">
        <v>3</v>
      </c>
      <c r="J13" s="14" t="s">
        <v>21</v>
      </c>
      <c r="K13" s="14">
        <v>1</v>
      </c>
      <c r="L13" s="19">
        <f t="shared" ref="L13:L15" si="2">IF(COUNT(D13:K13)=0,"-",IF(AND(COUNT(D13:K13)&lt;8,SUM(D13:K13)=0),"-",SUM(D13:K13)))</f>
        <v>251</v>
      </c>
    </row>
    <row r="14" spans="2:12" ht="20.100000000000001" customHeight="1" x14ac:dyDescent="0.25">
      <c r="B14" s="13"/>
      <c r="C14" s="13" t="s">
        <v>22</v>
      </c>
      <c r="D14" s="14">
        <v>12</v>
      </c>
      <c r="E14" s="14">
        <v>5</v>
      </c>
      <c r="F14" s="14">
        <v>21</v>
      </c>
      <c r="G14" s="14">
        <v>243</v>
      </c>
      <c r="H14" s="14">
        <v>9</v>
      </c>
      <c r="I14" s="14">
        <v>30</v>
      </c>
      <c r="J14" s="14" t="s">
        <v>21</v>
      </c>
      <c r="K14" s="14">
        <v>1</v>
      </c>
      <c r="L14" s="19">
        <f t="shared" si="2"/>
        <v>321</v>
      </c>
    </row>
    <row r="15" spans="2:12" ht="20.100000000000001" customHeight="1" x14ac:dyDescent="0.25">
      <c r="B15" s="15"/>
      <c r="C15" s="15" t="s">
        <v>23</v>
      </c>
      <c r="D15" s="16" t="s">
        <v>21</v>
      </c>
      <c r="E15" s="16" t="s">
        <v>21</v>
      </c>
      <c r="F15" s="16" t="s">
        <v>21</v>
      </c>
      <c r="G15" s="16" t="s">
        <v>21</v>
      </c>
      <c r="H15" s="16" t="s">
        <v>21</v>
      </c>
      <c r="I15" s="16" t="s">
        <v>21</v>
      </c>
      <c r="J15" s="16" t="s">
        <v>21</v>
      </c>
      <c r="K15" s="16" t="s">
        <v>21</v>
      </c>
      <c r="L15" s="20" t="str">
        <f t="shared" si="2"/>
        <v>-</v>
      </c>
    </row>
    <row r="16" spans="2:12" x14ac:dyDescent="0.25">
      <c r="B16" s="11" t="s">
        <v>25</v>
      </c>
    </row>
  </sheetData>
  <sheetProtection formatCells="0" formatColumns="0" formatRows="0" insertColumns="0" insertRows="0" insertHyperlinks="0" sort="0" autoFilter="0" pivotTables="0"/>
  <mergeCells count="5">
    <mergeCell ref="B3:B4"/>
    <mergeCell ref="C3:C4"/>
    <mergeCell ref="D3:K3"/>
    <mergeCell ref="L3:L4"/>
    <mergeCell ref="B1:L1"/>
  </mergeCells>
  <pageMargins left="0.196527777777778" right="0.196527777777778" top="0.39374999999999999" bottom="0.196527777777778" header="0.511811023622047" footer="0.511811023622047"/>
  <pageSetup paperSize="75" scale="9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Usaha Pariwisata</vt:lpstr>
      <vt:lpstr>'Usaha Pariwisata'!Print_Area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ismail - [2010]</dc:creator>
  <dc:description/>
  <cp:lastModifiedBy>USER</cp:lastModifiedBy>
  <cp:revision>1</cp:revision>
  <dcterms:created xsi:type="dcterms:W3CDTF">2020-03-11T03:23:13Z</dcterms:created>
  <dcterms:modified xsi:type="dcterms:W3CDTF">2024-03-22T08:30:18Z</dcterms:modified>
  <dc:language>en-US</dc:language>
</cp:coreProperties>
</file>