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Pajak Lainnya" sheetId="1" r:id="rId1"/>
  </sheets>
  <definedNames>
    <definedName name="_xlnm.Print_Area" localSheetId="0">'Pajak Lainnya'!$A$1:$I$19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<sst xmlns="http://schemas.openxmlformats.org/spreadsheetml/2006/main" count="38" uniqueCount="38">
  <si>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Jumlah Ketetapan dan Realisasi Pajak Bumi dan Bangunan Perdesaan/Perkotaan dan
Bea Perolehan Hak Atas Tanah dan Bangunan di Kota Bima, Tahun 2024</t>
  </si>
  <si>
    <t>Satuan : Jutaan Rupiah</t>
  </si>
  <si>
    <t>KODE
REK</t>
  </si>
  <si>
    <t>JENIS/OBYEK PAJAK</t>
  </si>
  <si>
    <t>KETETAPAN SKPD
TAHUN BERJALAN</t>
  </si>
  <si>
    <t>KETETAPAN SKPDKB
TAHUN SEBELUMNYA</t>
  </si>
  <si>
    <t>JUMLAH KETETAPAN</t>
  </si>
  <si>
    <t>REALISASI SKPD
TAHUN BERJALAN</t>
  </si>
  <si>
    <t>REALISASI SKPDKB
TAHUN SEBELUMNYA</t>
  </si>
  <si>
    <t>JUMLAH REALISASI</t>
  </si>
  <si>
    <t>TINGKAT
REALISASI
( % )</t>
  </si>
  <si>
    <t>4.1</t>
  </si>
  <si>
    <t>PENDAPATAN ASLI DAERAH</t>
  </si>
  <si>
    <t>4.1.1</t>
  </si>
  <si>
    <t>Hasil Pajak Daerah</t>
  </si>
  <si>
    <t>4.1.1.12</t>
  </si>
  <si>
    <t>Pajak Bumi dan Bangunan Perdesaan dan Perkotaan</t>
  </si>
  <si>
    <t>4.1.1.13</t>
  </si>
  <si>
    <t>Bea Perolehan Hak Atas Tanah dan Bangunan</t>
  </si>
  <si>
    <t>TOTAL PENDAPATAN PAJAK RESTORAN</t>
  </si>
  <si>
    <t>Tahun 2023/2024</t>
  </si>
  <si>
    <t>10,299.85</t>
  </si>
  <si>
    <t>8,370.28</t>
  </si>
  <si>
    <t>18,670.13</t>
  </si>
  <si>
    <t>10,111.30</t>
  </si>
  <si>
    <t>504.80</t>
  </si>
  <si>
    <t>10,616.10</t>
  </si>
  <si>
    <t>56.86%</t>
  </si>
  <si>
    <t>Tahun 2022/2023</t>
  </si>
  <si>
    <t>Tahun 2021/2022</t>
  </si>
  <si>
    <t>Tahun 2020/2021</t>
  </si>
  <si>
    <t>Tahun 2019/2020</t>
  </si>
  <si>
    <t>Sumber Data : Badan Pengelolaan Keuangan dan Aset Daerah Kota Bima, Tahun 2025</t>
  </si>
  <si>
    <t>KET</t>
  </si>
  <si>
    <t>SKPD :</t>
  </si>
  <si>
    <t>Surat Ketetapan Pajak Daerah</t>
  </si>
  <si>
    <t>SKPDKB :</t>
  </si>
  <si>
    <t>Surat Ketetapan Pajak Daerah Kurang Bayar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</si>
</sst>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(* #,##0.00_);_(* \(#,##0.00\);_(* &quot;-&quot;_);_(@_)"/>
  </numFmts>
  <fonts count="3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8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9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1"/>
      <color theme="1"/>
      <name val="Calibri"/>
      <charset val="1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0" fillId="0" borderId="0" applyFill="0" applyProtection="0"/>
    <xf numFmtId="0" fontId="31" fillId="0" borderId="0"/>
  </cellStyleXfs>
  <cellXfs count="42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4" fontId="7" fillId="0" borderId="4" xfId="0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Fill="1" applyBorder="1" applyAlignment="1" applyProtection="1">
      <alignment horizontal="center" vertical="center"/>
    </xf>
    <xf numFmtId="4" fontId="7" fillId="0" borderId="5" xfId="0" applyNumberFormat="1" applyFont="1" applyFill="1" applyBorder="1" applyAlignment="1" applyProtection="1">
      <alignment horizontal="center" vertical="center"/>
    </xf>
    <xf numFmtId="4" fontId="7" fillId="0" borderId="4" xfId="49" applyNumberFormat="1" applyFont="1" applyFill="1" applyBorder="1" applyAlignment="1" applyProtection="1">
      <alignment horizontal="center" vertical="center"/>
      <protection locked="0"/>
    </xf>
    <xf numFmtId="4" fontId="7" fillId="0" borderId="0" xfId="49" applyNumberFormat="1" applyFont="1" applyFill="1" applyBorder="1" applyAlignment="1" applyProtection="1">
      <alignment horizontal="center" vertical="center"/>
      <protection locked="0"/>
    </xf>
    <xf numFmtId="4" fontId="7" fillId="0" borderId="0" xfId="49" applyNumberFormat="1" applyFont="1" applyFill="1" applyBorder="1" applyAlignment="1" applyProtection="1">
      <alignment horizontal="center" vertical="center"/>
    </xf>
    <xf numFmtId="4" fontId="7" fillId="0" borderId="5" xfId="49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wrapText="1" indent="1"/>
      <protection locked="0"/>
    </xf>
    <xf numFmtId="4" fontId="9" fillId="0" borderId="4" xfId="49" applyNumberFormat="1" applyFont="1" applyFill="1" applyBorder="1" applyAlignment="1" applyProtection="1">
      <alignment horizontal="center" vertical="center"/>
      <protection locked="0"/>
    </xf>
    <xf numFmtId="4" fontId="9" fillId="0" borderId="0" xfId="49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right" vertical="center"/>
      <protection locked="0"/>
    </xf>
    <xf numFmtId="4" fontId="7" fillId="3" borderId="7" xfId="0" applyNumberFormat="1" applyFont="1" applyFill="1" applyBorder="1" applyAlignment="1" applyProtection="1">
      <alignment horizontal="center" vertical="center"/>
    </xf>
    <xf numFmtId="4" fontId="7" fillId="3" borderId="6" xfId="0" applyNumberFormat="1" applyFont="1" applyFill="1" applyBorder="1" applyAlignment="1" applyProtection="1">
      <alignment horizontal="center" vertical="center"/>
    </xf>
    <xf numFmtId="4" fontId="7" fillId="3" borderId="8" xfId="0" applyNumberFormat="1" applyFont="1" applyFill="1" applyBorder="1" applyAlignment="1" applyProtection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80" fontId="1" fillId="0" borderId="0" xfId="4" applyNumberFormat="1" applyFont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Fill="1" applyBorder="1" applyAlignment="1" applyProtection="1">
      <alignment horizontal="center" vertical="center"/>
    </xf>
    <xf numFmtId="10" fontId="9" fillId="0" borderId="0" xfId="3" applyNumberFormat="1" applyFont="1" applyFill="1" applyBorder="1" applyAlignment="1" applyProtection="1">
      <alignment horizontal="center" vertical="center"/>
    </xf>
    <xf numFmtId="10" fontId="7" fillId="3" borderId="6" xfId="3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10" fontId="10" fillId="4" borderId="0" xfId="0" applyNumberFormat="1" applyFont="1" applyFill="1" applyAlignment="1">
      <alignment horizontal="center" vertical="center" wrapText="1"/>
    </xf>
    <xf numFmtId="10" fontId="10" fillId="4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 quotePrefix="1">
      <alignment horizontal="left" vertical="center"/>
      <protection locked="0"/>
    </xf>
    <xf numFmtId="0" fontId="9" fillId="0" borderId="0" xfId="0" applyFont="1" applyFill="1" applyBorder="1" applyAlignment="1" applyProtection="1" quotePrefix="1">
      <alignment horizontal="left" vertical="center" wrapText="1" indent="1"/>
      <protection locked="0"/>
    </xf>
  </cellXfs>
  <cellStyles count="52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  <cellStyle name="Comma 2" xfId="49"/>
    <cellStyle name="Normal 2" xfId="50"/>
    <cellStyle name="Normal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showGridLines="0" tabSelected="1" view="pageBreakPreview" zoomScaleNormal="86" workbookViewId="0">
      <selection activeCell="F12" sqref="F12"/>
    </sheetView>
  </sheetViews>
  <sheetFormatPr defaultColWidth="9" defaultRowHeight="13.8"/>
  <cols>
    <col min="1" max="1" width="8.85185185185185" style="1" customWidth="1"/>
    <col min="2" max="2" width="25" style="1" customWidth="1"/>
    <col min="3" max="3" width="12.7777777777778" style="1" customWidth="1"/>
    <col min="4" max="4" width="10.5740740740741" style="1" customWidth="1"/>
    <col min="5" max="5" width="12.7777777777778" style="1" customWidth="1"/>
    <col min="6" max="6" width="12.2222222222222" style="1" customWidth="1"/>
    <col min="7" max="7" width="10.5740740740741" style="1" customWidth="1"/>
    <col min="8" max="8" width="12.4444444444444" style="1" customWidth="1"/>
    <col min="9" max="9" width="8.85185185185185" style="1" customWidth="1"/>
    <col min="10" max="10" width="9.13888888888889" style="1"/>
    <col min="11" max="16" width="11" style="1" customWidth="1"/>
    <col min="17" max="16384" width="9.13888888888889" style="1"/>
  </cols>
  <sheetData>
    <row r="1" ht="37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9:9">
      <c r="I2" s="33" t="s">
        <v>1</v>
      </c>
    </row>
    <row r="3" ht="60.75" customHeight="1" spans="1:9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7" t="s">
        <v>9</v>
      </c>
      <c r="I3" s="35" t="s">
        <v>10</v>
      </c>
    </row>
    <row r="4" ht="18.75" customHeight="1" spans="1:9">
      <c r="A4" s="8" t="s">
        <v>11</v>
      </c>
      <c r="B4" s="9" t="s">
        <v>12</v>
      </c>
      <c r="C4" s="10"/>
      <c r="D4" s="11"/>
      <c r="E4" s="12" t="str">
        <f>IF(COUNT(C4:D4)=0,"",SUM(C4:D4))</f>
        <v/>
      </c>
      <c r="F4" s="10"/>
      <c r="G4" s="11"/>
      <c r="H4" s="13" t="str">
        <f>IF(COUNT(F4:G4)=0,"",SUM(F4:G4))</f>
        <v/>
      </c>
      <c r="I4" s="36" t="str">
        <f>IF(COUNT(E4,H4)=0,"",IF(OR(SUM(E4)=0,SUM(H4)=0),0,H4/E4))</f>
        <v/>
      </c>
    </row>
    <row r="5" ht="17.25" customHeight="1" spans="1:9">
      <c r="A5" s="8" t="s">
        <v>13</v>
      </c>
      <c r="B5" s="42" t="s">
        <v>14</v>
      </c>
      <c r="C5" s="14"/>
      <c r="D5" s="15"/>
      <c r="E5" s="16" t="str">
        <f t="shared" ref="E5:E7" si="0">IF(COUNT(C5:D5)=0,"",SUM(C5:D5))</f>
        <v/>
      </c>
      <c r="F5" s="14"/>
      <c r="G5" s="15"/>
      <c r="H5" s="17" t="str">
        <f t="shared" ref="H5:H7" si="1">IF(COUNT(F5:G5)=0,"",SUM(F5:G5))</f>
        <v/>
      </c>
      <c r="I5" s="37" t="str">
        <f t="shared" ref="I5:I8" si="2">IF(COUNT(E5,H5)=0,"",IF(OR(SUM(E5)=0,SUM(H5)=0),0,H5/E5))</f>
        <v/>
      </c>
    </row>
    <row r="6" ht="29.25" customHeight="1" spans="1:9">
      <c r="A6" s="18" t="s">
        <v>15</v>
      </c>
      <c r="B6" s="43" t="s">
        <v>16</v>
      </c>
      <c r="C6" s="20">
        <v>5311290228</v>
      </c>
      <c r="D6" s="21">
        <v>0</v>
      </c>
      <c r="E6" s="16">
        <f>IF(COUNT(C6:D6)=0,"",SUM(C6:D6))</f>
        <v>5311290228</v>
      </c>
      <c r="F6" s="20">
        <v>2990697809</v>
      </c>
      <c r="G6" s="21">
        <v>0</v>
      </c>
      <c r="H6" s="17">
        <f t="shared" ref="H6" si="3">IF(COUNT(F6:G6)=0,"",SUM(F6:G6))</f>
        <v>2990697809</v>
      </c>
      <c r="I6" s="37">
        <f t="shared" ref="I6" si="4">IF(COUNT(E6,H6)=0,"",IF(OR(SUM(E6)=0,SUM(H6)=0),0,H6/E6))</f>
        <v>0.563083107986393</v>
      </c>
    </row>
    <row r="7" ht="29.25" customHeight="1" spans="1:9">
      <c r="A7" s="18" t="s">
        <v>17</v>
      </c>
      <c r="B7" s="43" t="s">
        <v>18</v>
      </c>
      <c r="C7" s="20">
        <v>4666636691</v>
      </c>
      <c r="D7" s="21">
        <v>0</v>
      </c>
      <c r="E7" s="16">
        <f t="shared" si="0"/>
        <v>4666636691</v>
      </c>
      <c r="F7" s="20">
        <v>4782056566</v>
      </c>
      <c r="G7" s="21">
        <v>0</v>
      </c>
      <c r="H7" s="17">
        <f t="shared" si="1"/>
        <v>4782056566</v>
      </c>
      <c r="I7" s="37">
        <f t="shared" si="2"/>
        <v>1.02473298922597</v>
      </c>
    </row>
    <row r="8" ht="21" customHeight="1" spans="1:16">
      <c r="A8" s="22"/>
      <c r="B8" s="23" t="s">
        <v>19</v>
      </c>
      <c r="C8" s="24">
        <f t="shared" ref="C8:H8" si="5">IF(COUNT(C6:C7)=0,"",IF(SUM(C6:C7)=0,0,SUM(C6:C7)))</f>
        <v>9977926919</v>
      </c>
      <c r="D8" s="25">
        <f t="shared" si="5"/>
        <v>0</v>
      </c>
      <c r="E8" s="25">
        <f t="shared" si="5"/>
        <v>9977926919</v>
      </c>
      <c r="F8" s="24">
        <f t="shared" si="5"/>
        <v>7772754375</v>
      </c>
      <c r="G8" s="25">
        <f t="shared" si="5"/>
        <v>0</v>
      </c>
      <c r="H8" s="26">
        <f t="shared" si="5"/>
        <v>7772754375</v>
      </c>
      <c r="I8" s="38">
        <f t="shared" si="2"/>
        <v>0.778994919295219</v>
      </c>
      <c r="K8" s="39"/>
      <c r="L8" s="39"/>
      <c r="M8" s="39"/>
      <c r="N8" s="39"/>
      <c r="O8" s="39"/>
      <c r="P8" s="39"/>
    </row>
    <row r="9" ht="17.25" customHeight="1" spans="1:16">
      <c r="A9" s="27">
        <v>5272</v>
      </c>
      <c r="B9" s="28" t="s">
        <v>20</v>
      </c>
      <c r="C9" s="27" t="s">
        <v>21</v>
      </c>
      <c r="D9" s="27" t="s">
        <v>22</v>
      </c>
      <c r="E9" s="27" t="s">
        <v>23</v>
      </c>
      <c r="F9" s="27" t="s">
        <v>24</v>
      </c>
      <c r="G9" s="27" t="s">
        <v>25</v>
      </c>
      <c r="H9" s="27" t="s">
        <v>26</v>
      </c>
      <c r="I9" s="40" t="s">
        <v>27</v>
      </c>
      <c r="K9" s="39"/>
      <c r="L9" s="39"/>
      <c r="M9" s="39"/>
      <c r="N9" s="39"/>
      <c r="O9" s="39"/>
      <c r="P9" s="39"/>
    </row>
    <row r="10" ht="17.25" customHeight="1" spans="1:16">
      <c r="A10" s="27">
        <v>5272</v>
      </c>
      <c r="B10" s="28" t="s">
        <v>28</v>
      </c>
      <c r="C10" s="27">
        <v>9.44</v>
      </c>
      <c r="D10" s="27">
        <v>11.29</v>
      </c>
      <c r="E10" s="27">
        <v>20.72</v>
      </c>
      <c r="F10" s="27">
        <v>7.52</v>
      </c>
      <c r="G10" s="27">
        <v>0.3</v>
      </c>
      <c r="H10" s="27">
        <v>7.82</v>
      </c>
      <c r="I10" s="40">
        <v>0.3773</v>
      </c>
      <c r="K10" s="39"/>
      <c r="L10" s="39"/>
      <c r="M10" s="39"/>
      <c r="N10" s="39"/>
      <c r="O10" s="39"/>
      <c r="P10" s="39"/>
    </row>
    <row r="11" ht="15.75" customHeight="1" spans="1:16">
      <c r="A11" s="27">
        <v>5272</v>
      </c>
      <c r="B11" s="28" t="s">
        <v>29</v>
      </c>
      <c r="C11" s="27">
        <v>9.59</v>
      </c>
      <c r="D11" s="27">
        <v>0</v>
      </c>
      <c r="E11" s="27">
        <v>9.59</v>
      </c>
      <c r="F11" s="27">
        <v>8.4</v>
      </c>
      <c r="G11" s="27">
        <v>0</v>
      </c>
      <c r="H11" s="27">
        <v>8.41</v>
      </c>
      <c r="I11" s="40">
        <v>0.8765</v>
      </c>
      <c r="K11" s="39"/>
      <c r="L11" s="39"/>
      <c r="M11" s="39"/>
      <c r="N11" s="39"/>
      <c r="O11" s="39"/>
      <c r="P11" s="39"/>
    </row>
    <row r="12" ht="17.25" customHeight="1" spans="1:16">
      <c r="A12" s="27">
        <v>5272</v>
      </c>
      <c r="B12" s="28" t="s">
        <v>30</v>
      </c>
      <c r="C12" s="27">
        <v>8.63</v>
      </c>
      <c r="D12" s="27">
        <v>8.79</v>
      </c>
      <c r="E12" s="27">
        <v>17.42</v>
      </c>
      <c r="F12" s="27">
        <v>8.63</v>
      </c>
      <c r="G12" s="27">
        <v>8.79</v>
      </c>
      <c r="H12" s="27">
        <v>17.42</v>
      </c>
      <c r="I12" s="40">
        <v>1</v>
      </c>
      <c r="K12" s="39"/>
      <c r="L12" s="39"/>
      <c r="M12" s="39"/>
      <c r="N12" s="39"/>
      <c r="O12" s="39"/>
      <c r="P12" s="39"/>
    </row>
    <row r="13" ht="17.25" customHeight="1" spans="1:9">
      <c r="A13" s="29">
        <v>5272</v>
      </c>
      <c r="B13" s="30" t="s">
        <v>31</v>
      </c>
      <c r="C13" s="29">
        <v>6.92</v>
      </c>
      <c r="D13" s="29">
        <v>5.8</v>
      </c>
      <c r="E13" s="29">
        <v>12.72</v>
      </c>
      <c r="F13" s="29">
        <v>6.17</v>
      </c>
      <c r="G13" s="29">
        <v>5.46</v>
      </c>
      <c r="H13" s="29">
        <v>11.63</v>
      </c>
      <c r="I13" s="41">
        <v>0.9146</v>
      </c>
    </row>
    <row r="14" ht="14.55" spans="1:16">
      <c r="A14" s="31" t="s">
        <v>32</v>
      </c>
      <c r="K14" s="34"/>
      <c r="L14" s="34"/>
      <c r="M14" s="34"/>
      <c r="N14" s="34"/>
      <c r="O14" s="34"/>
      <c r="P14" s="34"/>
    </row>
    <row r="15" spans="11:16">
      <c r="K15" s="34"/>
      <c r="L15" s="34"/>
      <c r="M15" s="34"/>
      <c r="N15" s="34"/>
      <c r="O15" s="34"/>
      <c r="P15" s="34"/>
    </row>
    <row r="16" spans="1:16">
      <c r="A16" s="32" t="s">
        <v>33</v>
      </c>
      <c r="K16" s="34"/>
      <c r="L16" s="34"/>
      <c r="M16" s="34"/>
      <c r="N16" s="34"/>
      <c r="O16" s="34"/>
      <c r="P16" s="34"/>
    </row>
    <row r="17" spans="1:16">
      <c r="A17" s="33" t="s">
        <v>34</v>
      </c>
      <c r="B17" s="1" t="s">
        <v>35</v>
      </c>
      <c r="K17" s="34"/>
      <c r="L17" s="34"/>
      <c r="M17" s="34"/>
      <c r="N17" s="34"/>
      <c r="O17" s="34"/>
      <c r="P17" s="34"/>
    </row>
    <row r="18" spans="1:16">
      <c r="A18" s="33" t="s">
        <v>36</v>
      </c>
      <c r="B18" s="1" t="s">
        <v>37</v>
      </c>
      <c r="K18" s="34"/>
      <c r="L18" s="34"/>
      <c r="M18" s="34"/>
      <c r="N18" s="34"/>
      <c r="O18" s="34"/>
      <c r="P18" s="34"/>
    </row>
    <row r="21" spans="3:8">
      <c r="C21" s="34"/>
      <c r="D21" s="34"/>
      <c r="E21" s="34"/>
      <c r="F21" s="34"/>
      <c r="G21" s="34"/>
      <c r="H21" s="34"/>
    </row>
    <row r="22" spans="3:8">
      <c r="C22" s="34"/>
      <c r="D22" s="34"/>
      <c r="E22" s="34"/>
      <c r="F22" s="34"/>
      <c r="G22" s="34"/>
      <c r="H22" s="34"/>
    </row>
    <row r="23" spans="3:8">
      <c r="C23" s="34"/>
      <c r="D23" s="34"/>
      <c r="E23" s="34"/>
      <c r="F23" s="34"/>
      <c r="G23" s="34"/>
      <c r="H23" s="34"/>
    </row>
    <row r="24" spans="3:8">
      <c r="C24" s="34"/>
      <c r="D24" s="34"/>
      <c r="E24" s="34"/>
      <c r="F24" s="34"/>
      <c r="G24" s="34"/>
      <c r="H24" s="34"/>
    </row>
  </sheetData>
  <sheetProtection formatCells="0"/>
  <printOptions horizontalCentered="1"/>
  <pageMargins left="0.196850393700787" right="0.196850393700787" top="0.393700787401575" bottom="0.196850393700787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Pajak Lainnya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ACER</cp:lastModifiedBy>
  <dcterms:created xsi:type="dcterms:W3CDTF">2020-03-17T02:08:00Z</dcterms:created>
  <cp:lastPrinted>2023-03-19T17:51:00Z</cp:lastPrinted>
  <dcterms:modified xsi:type="dcterms:W3CDTF">2025-08-14T02:45:22Z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9864754CBC6D4AC2A1D79A46A23DC6D3_12</vt:lpwstr>
  </property>
  <property fmtid="{D5CDD505-2E9C-101B-9397-08002B2CF9AE}" pid="3" name="KSOProductBuildVer">
    <vt:lpwstr>1057-12.2.0.21931</vt:lpwstr>
  </property>
</Properties>
</file>