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BELUM DI CEK\BPKAD\"/>
    </mc:Choice>
  </mc:AlternateContent>
  <xr:revisionPtr revIDLastSave="0" documentId="13_ncr:1_{E0A5F2E0-521D-4111-B11A-841370177CC0}" xr6:coauthVersionLast="47" xr6:coauthVersionMax="47" xr10:uidLastSave="{00000000-0000-0000-0000-000000000000}"/>
  <bookViews>
    <workbookView xWindow="390" yWindow="390" windowWidth="9945" windowHeight="10545" xr2:uid="{00000000-000D-0000-FFFF-FFFF00000000}"/>
  </bookViews>
  <sheets>
    <sheet name="Pajak Lainnya" sheetId="1" r:id="rId1"/>
  </sheets>
  <definedNames>
    <definedName name="_xlnm.Print_Area" localSheetId="0">'Pajak Lainnya'!$B$1:$J$20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E10" i="1"/>
  <c r="D10" i="1"/>
  <c r="F8" i="1"/>
  <c r="I8" i="1"/>
  <c r="J8" i="1" l="1"/>
  <c r="F7" i="1"/>
  <c r="I9" i="1" l="1"/>
  <c r="I10" i="1" s="1"/>
  <c r="I7" i="1"/>
  <c r="J7" i="1" s="1"/>
  <c r="I6" i="1"/>
  <c r="F9" i="1"/>
  <c r="F10" i="1" s="1"/>
  <c r="F6" i="1"/>
  <c r="J6" i="1" s="1"/>
  <c r="J9" i="1" l="1"/>
  <c r="J10" i="1" l="1"/>
</calcChain>
</file>

<file path=xl/sharedStrings.xml><?xml version="1.0" encoding="utf-8"?>
<sst xmlns="http://schemas.openxmlformats.org/spreadsheetml/2006/main" count="33" uniqueCount="30">
  <si>
    <t>REALISASI</t>
  </si>
  <si>
    <t>Hasil Pajak Daerah</t>
  </si>
  <si>
    <t>KODE
REK</t>
  </si>
  <si>
    <t>4.1</t>
  </si>
  <si>
    <t>4.1.1</t>
  </si>
  <si>
    <t>PENDAPATAN ASLI DAERAH</t>
  </si>
  <si>
    <t>JUMLAH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</si>
  <si>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</si>
  <si>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</si>
  <si>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</si>
  <si>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</si>
  <si>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</si>
  <si>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</si>
  <si>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KETETAPAN</t>
  </si>
  <si>
    <t>Satuan : Jutaan Rupiah</t>
  </si>
  <si>
    <t>SKPD
TAHUN BERJALAN</t>
  </si>
  <si>
    <t>SKPDKB
TAHUN SEBELUMNYA</t>
  </si>
  <si>
    <t>TINGKAT
REALISASI
( % )</t>
  </si>
  <si>
    <t>TOTAL PENDAPATAN PAJAK RESTORAN</t>
  </si>
  <si>
    <t>Pajak Bumi dan Bangunan Perdesaan dan Perkotaan</t>
  </si>
  <si>
    <t>Bea Perolehan Hak Atas Tanah dan Bangunan</t>
  </si>
  <si>
    <t>4.1.1.12</t>
  </si>
  <si>
    <t>4.1.1.13</t>
  </si>
  <si>
    <t xml:space="preserve">PENDAPATAN HASIL PAJAK </t>
  </si>
  <si>
    <t>Tahun 2021/2022</t>
  </si>
  <si>
    <t>Tahun 2020/2021</t>
  </si>
  <si>
    <t>Tahun 2019/2020</t>
  </si>
  <si>
    <t>Tahun 2022/2023</t>
  </si>
  <si>
    <t>Sumber Data : Badan Pengelolaan Keuangan dan Aset Daerah Kota Bima, Tahun 2024</t>
  </si>
  <si>
    <t>Jumlah Ketetapan dan Realisasi Pajak Bumi dan Bangunan Perdesaan/Perkotaan dan
Bea Perolehan Hak Atas Tanah dan Bangunan di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</si>
</sst>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quotePrefix="1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64" fontId="6" fillId="0" borderId="0" xfId="4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Alignment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  <protection locked="0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5" xfId="1" applyNumberFormat="1" applyFont="1" applyFill="1" applyBorder="1" applyAlignment="1" applyProtection="1">
      <alignment horizontal="center" vertical="center"/>
      <protection locked="0"/>
    </xf>
    <xf numFmtId="4" fontId="9" fillId="0" borderId="0" xfId="1" applyNumberFormat="1" applyFont="1" applyFill="1" applyBorder="1" applyAlignment="1" applyProtection="1">
      <alignment horizontal="center" vertical="center"/>
      <protection locked="0"/>
    </xf>
    <xf numFmtId="4" fontId="9" fillId="0" borderId="5" xfId="1" applyNumberFormat="1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/>
      <protection locked="0"/>
    </xf>
    <xf numFmtId="4" fontId="8" fillId="0" borderId="7" xfId="0" applyNumberFormat="1" applyFont="1" applyBorder="1" applyAlignment="1">
      <alignment horizontal="center" vertical="center"/>
    </xf>
    <xf numFmtId="4" fontId="8" fillId="0" borderId="7" xfId="1" applyNumberFormat="1" applyFont="1" applyFill="1" applyBorder="1" applyAlignment="1" applyProtection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0" fontId="9" fillId="0" borderId="0" xfId="5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9" fillId="0" borderId="0" xfId="0" quotePrefix="1" applyFont="1" applyAlignment="1" applyProtection="1">
      <alignment horizontal="left" vertical="center" wrapText="1" indent="1"/>
      <protection locked="0"/>
    </xf>
    <xf numFmtId="0" fontId="6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10" fontId="13" fillId="4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4" fontId="8" fillId="2" borderId="4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8" fillId="2" borderId="6" xfId="0" applyNumberFormat="1" applyFont="1" applyFill="1" applyBorder="1" applyAlignment="1">
      <alignment horizontal="center" vertical="center"/>
    </xf>
    <xf numFmtId="10" fontId="8" fillId="2" borderId="3" xfId="5" applyNumberFormat="1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10" fontId="13" fillId="4" borderId="1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</cellXfs>
  <cellStyles count="6">
    <cellStyle name="Comma [0]" xfId="4" builtinId="6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5"/>
  <sheetViews>
    <sheetView showGridLines="0" tabSelected="1" view="pageBreakPreview" topLeftCell="C1" zoomScale="86" zoomScaleNormal="86" zoomScaleSheetLayoutView="86" workbookViewId="0">
      <selection activeCell="D11" sqref="D11"/>
    </sheetView>
  </sheetViews>
  <sheetFormatPr defaultColWidth="9.140625" defaultRowHeight="12.75" x14ac:dyDescent="0.25"/>
  <cols>
    <col min="1" max="1" width="9.140625" style="1"/>
    <col min="2" max="2" width="8.85546875" style="1" customWidth="1"/>
    <col min="3" max="3" width="25" style="1" customWidth="1"/>
    <col min="4" max="4" width="11" style="1" customWidth="1"/>
    <col min="5" max="5" width="10.5703125" style="1" customWidth="1"/>
    <col min="6" max="6" width="11.28515625" style="1" customWidth="1"/>
    <col min="7" max="8" width="10.5703125" style="1" customWidth="1"/>
    <col min="9" max="9" width="11.85546875" style="1" customWidth="1"/>
    <col min="10" max="10" width="8.85546875" style="1" customWidth="1"/>
    <col min="11" max="11" width="9.140625" style="1"/>
    <col min="12" max="17" width="11" style="1" customWidth="1"/>
    <col min="18" max="16384" width="9.140625" style="1"/>
  </cols>
  <sheetData>
    <row r="1" spans="2:17" ht="37.5" customHeight="1" x14ac:dyDescent="0.25">
      <c r="B1" s="42" t="s">
        <v>29</v>
      </c>
      <c r="C1" s="43"/>
      <c r="D1" s="43"/>
      <c r="E1" s="43"/>
      <c r="F1" s="43"/>
      <c r="G1" s="43"/>
      <c r="H1" s="43"/>
      <c r="I1" s="43"/>
      <c r="J1" s="43"/>
    </row>
    <row r="2" spans="2:17" x14ac:dyDescent="0.25">
      <c r="J2" s="2" t="s">
        <v>14</v>
      </c>
    </row>
    <row r="3" spans="2:17" ht="21" customHeight="1" x14ac:dyDescent="0.25">
      <c r="B3" s="53" t="s">
        <v>2</v>
      </c>
      <c r="C3" s="51" t="s">
        <v>12</v>
      </c>
      <c r="D3" s="50" t="s">
        <v>23</v>
      </c>
      <c r="E3" s="51"/>
      <c r="F3" s="51"/>
      <c r="G3" s="51"/>
      <c r="H3" s="51"/>
      <c r="I3" s="52"/>
      <c r="J3" s="47" t="s">
        <v>17</v>
      </c>
    </row>
    <row r="4" spans="2:17" ht="21" customHeight="1" x14ac:dyDescent="0.25">
      <c r="B4" s="54"/>
      <c r="C4" s="56"/>
      <c r="D4" s="44" t="s">
        <v>13</v>
      </c>
      <c r="E4" s="45"/>
      <c r="F4" s="45"/>
      <c r="G4" s="44" t="s">
        <v>0</v>
      </c>
      <c r="H4" s="45"/>
      <c r="I4" s="46"/>
      <c r="J4" s="48"/>
    </row>
    <row r="5" spans="2:17" ht="36" customHeight="1" thickBot="1" x14ac:dyDescent="0.3">
      <c r="B5" s="55"/>
      <c r="C5" s="57"/>
      <c r="D5" s="20" t="s">
        <v>15</v>
      </c>
      <c r="E5" s="18" t="s">
        <v>16</v>
      </c>
      <c r="F5" s="19" t="s">
        <v>6</v>
      </c>
      <c r="G5" s="20" t="s">
        <v>15</v>
      </c>
      <c r="H5" s="18" t="s">
        <v>16</v>
      </c>
      <c r="I5" s="21" t="s">
        <v>6</v>
      </c>
      <c r="J5" s="49"/>
    </row>
    <row r="6" spans="2:17" ht="18.75" customHeight="1" thickTop="1" x14ac:dyDescent="0.25">
      <c r="B6" s="7" t="s">
        <v>3</v>
      </c>
      <c r="C6" s="3" t="s">
        <v>5</v>
      </c>
      <c r="D6" s="12"/>
      <c r="E6" s="10"/>
      <c r="F6" s="11" t="str">
        <f>IF(COUNT(D6:E6)=0,"",SUM(D6:E6))</f>
        <v/>
      </c>
      <c r="G6" s="12"/>
      <c r="H6" s="10"/>
      <c r="I6" s="22" t="str">
        <f>IF(COUNT(G6:H6)=0,"",SUM(G6:H6))</f>
        <v/>
      </c>
      <c r="J6" s="24" t="str">
        <f>IF(COUNT(F6,I6)=0,"",IF(OR(SUM(F6)=0,SUM(I6)=0),0,I6/F6))</f>
        <v/>
      </c>
    </row>
    <row r="7" spans="2:17" ht="17.25" customHeight="1" x14ac:dyDescent="0.25">
      <c r="B7" s="7" t="s">
        <v>4</v>
      </c>
      <c r="C7" s="5" t="s">
        <v>1</v>
      </c>
      <c r="D7" s="15"/>
      <c r="E7" s="13"/>
      <c r="F7" s="14" t="str">
        <f t="shared" ref="F7:F9" si="0">IF(COUNT(D7:E7)=0,"",SUM(D7:E7))</f>
        <v/>
      </c>
      <c r="G7" s="15"/>
      <c r="H7" s="13"/>
      <c r="I7" s="23" t="str">
        <f t="shared" ref="I7:I9" si="1">IF(COUNT(G7:H7)=0,"",SUM(G7:H7))</f>
        <v/>
      </c>
      <c r="J7" s="25" t="str">
        <f t="shared" ref="J7:J10" si="2">IF(COUNT(F7,I7)=0,"",IF(OR(SUM(F7)=0,SUM(I7)=0),0,I7/F7))</f>
        <v/>
      </c>
    </row>
    <row r="8" spans="2:17" ht="29.25" customHeight="1" x14ac:dyDescent="0.25">
      <c r="B8" s="8" t="s">
        <v>21</v>
      </c>
      <c r="C8" s="27" t="s">
        <v>19</v>
      </c>
      <c r="D8" s="17">
        <v>5263.12</v>
      </c>
      <c r="E8" s="16">
        <v>7725.93</v>
      </c>
      <c r="F8" s="14">
        <f t="shared" ref="F8" si="3">IF(COUNT(D8:E8)=0,"",SUM(D8:E8))</f>
        <v>12989.05</v>
      </c>
      <c r="G8" s="17">
        <v>9558.9599999999991</v>
      </c>
      <c r="H8" s="16">
        <v>412.8</v>
      </c>
      <c r="I8" s="23">
        <f t="shared" ref="I8" si="4">IF(COUNT(G8:H8)=0,"",SUM(G8:H8))</f>
        <v>9971.7599999999984</v>
      </c>
      <c r="J8" s="25">
        <f t="shared" ref="J8" si="5">IF(COUNT(F8,I8)=0,"",IF(OR(SUM(F8)=0,SUM(I8)=0),0,I8/F8))</f>
        <v>0.76770510545420945</v>
      </c>
    </row>
    <row r="9" spans="2:17" ht="29.25" customHeight="1" x14ac:dyDescent="0.25">
      <c r="B9" s="8" t="s">
        <v>22</v>
      </c>
      <c r="C9" s="27" t="s">
        <v>20</v>
      </c>
      <c r="D9" s="17">
        <v>5036.7299999999996</v>
      </c>
      <c r="E9" s="16">
        <v>644.35</v>
      </c>
      <c r="F9" s="14">
        <f t="shared" si="0"/>
        <v>5681.08</v>
      </c>
      <c r="G9" s="17">
        <v>552.34</v>
      </c>
      <c r="H9" s="16">
        <v>92</v>
      </c>
      <c r="I9" s="23">
        <f t="shared" si="1"/>
        <v>644.34</v>
      </c>
      <c r="J9" s="25">
        <f t="shared" si="2"/>
        <v>0.11341857534130835</v>
      </c>
    </row>
    <row r="10" spans="2:17" ht="21" customHeight="1" x14ac:dyDescent="0.25">
      <c r="B10" s="31"/>
      <c r="C10" s="32" t="s">
        <v>18</v>
      </c>
      <c r="D10" s="33">
        <f t="shared" ref="D10:I10" si="6">IF(COUNT(D8:D9)=0,"",IF(SUM(D8:D9)=0,0,SUM(D8:D9)))</f>
        <v>10299.849999999999</v>
      </c>
      <c r="E10" s="34">
        <f t="shared" si="6"/>
        <v>8370.2800000000007</v>
      </c>
      <c r="F10" s="34">
        <f t="shared" si="6"/>
        <v>18670.129999999997</v>
      </c>
      <c r="G10" s="33">
        <f t="shared" si="6"/>
        <v>10111.299999999999</v>
      </c>
      <c r="H10" s="34">
        <f t="shared" si="6"/>
        <v>504.8</v>
      </c>
      <c r="I10" s="35">
        <f t="shared" si="6"/>
        <v>10616.099999999999</v>
      </c>
      <c r="J10" s="36">
        <f t="shared" si="2"/>
        <v>0.56861414462566673</v>
      </c>
      <c r="L10" s="26"/>
      <c r="M10" s="26"/>
      <c r="N10" s="26"/>
      <c r="O10" s="26"/>
      <c r="P10" s="26"/>
      <c r="Q10" s="26"/>
    </row>
    <row r="11" spans="2:17" ht="17.25" customHeight="1" x14ac:dyDescent="0.25">
      <c r="B11" s="29"/>
      <c r="C11" s="28" t="s">
        <v>27</v>
      </c>
      <c r="D11" s="40">
        <v>9.44</v>
      </c>
      <c r="E11" s="40">
        <v>11.29</v>
      </c>
      <c r="F11" s="40">
        <v>20.72</v>
      </c>
      <c r="G11" s="40">
        <v>7.52</v>
      </c>
      <c r="H11" s="40">
        <v>0.3</v>
      </c>
      <c r="I11" s="40">
        <v>7.82</v>
      </c>
      <c r="J11" s="30">
        <v>0.37730000000000002</v>
      </c>
      <c r="L11" s="26"/>
      <c r="M11" s="26"/>
      <c r="N11" s="26"/>
      <c r="O11" s="26"/>
      <c r="P11" s="26"/>
      <c r="Q11" s="26"/>
    </row>
    <row r="12" spans="2:17" ht="15.75" customHeight="1" x14ac:dyDescent="0.25">
      <c r="B12" s="29"/>
      <c r="C12" s="28" t="s">
        <v>24</v>
      </c>
      <c r="D12" s="40">
        <v>9.59</v>
      </c>
      <c r="E12" s="40">
        <v>0</v>
      </c>
      <c r="F12" s="40">
        <v>9.59</v>
      </c>
      <c r="G12" s="40">
        <v>8.4</v>
      </c>
      <c r="H12" s="40">
        <v>0</v>
      </c>
      <c r="I12" s="40">
        <v>8.41</v>
      </c>
      <c r="J12" s="30">
        <v>0.87649999999999995</v>
      </c>
      <c r="L12" s="26"/>
      <c r="M12" s="26"/>
      <c r="N12" s="26"/>
      <c r="O12" s="26"/>
      <c r="P12" s="26"/>
      <c r="Q12" s="26"/>
    </row>
    <row r="13" spans="2:17" ht="17.25" customHeight="1" x14ac:dyDescent="0.25">
      <c r="B13" s="29"/>
      <c r="C13" s="28" t="s">
        <v>25</v>
      </c>
      <c r="D13" s="40">
        <v>8.6300000000000008</v>
      </c>
      <c r="E13" s="40">
        <v>8.7899999999999991</v>
      </c>
      <c r="F13" s="40">
        <v>17.420000000000002</v>
      </c>
      <c r="G13" s="40">
        <v>8.6300000000000008</v>
      </c>
      <c r="H13" s="40">
        <v>8.7899999999999991</v>
      </c>
      <c r="I13" s="40">
        <v>17.420000000000002</v>
      </c>
      <c r="J13" s="30">
        <v>1</v>
      </c>
      <c r="L13" s="26"/>
      <c r="M13" s="26"/>
      <c r="N13" s="26"/>
      <c r="O13" s="26"/>
      <c r="P13" s="26"/>
      <c r="Q13" s="26"/>
    </row>
    <row r="14" spans="2:17" ht="17.25" customHeight="1" thickBot="1" x14ac:dyDescent="0.3">
      <c r="B14" s="37"/>
      <c r="C14" s="38" t="s">
        <v>26</v>
      </c>
      <c r="D14" s="41">
        <v>6.92</v>
      </c>
      <c r="E14" s="41">
        <v>5.8</v>
      </c>
      <c r="F14" s="41">
        <v>12.72</v>
      </c>
      <c r="G14" s="41">
        <v>6.17</v>
      </c>
      <c r="H14" s="41">
        <v>5.46</v>
      </c>
      <c r="I14" s="41">
        <v>11.63</v>
      </c>
      <c r="J14" s="39">
        <v>0.91459999999999997</v>
      </c>
    </row>
    <row r="15" spans="2:17" ht="13.5" thickTop="1" x14ac:dyDescent="0.25">
      <c r="B15" s="6" t="s">
        <v>28</v>
      </c>
      <c r="L15" s="9"/>
      <c r="M15" s="9"/>
      <c r="N15" s="9"/>
      <c r="O15" s="9"/>
      <c r="P15" s="9"/>
      <c r="Q15" s="9"/>
    </row>
    <row r="16" spans="2:17" x14ac:dyDescent="0.25">
      <c r="L16" s="9"/>
      <c r="M16" s="9"/>
      <c r="N16" s="9"/>
      <c r="O16" s="9"/>
      <c r="P16" s="9"/>
      <c r="Q16" s="9"/>
    </row>
    <row r="17" spans="2:17" x14ac:dyDescent="0.25">
      <c r="B17" s="4" t="s">
        <v>7</v>
      </c>
      <c r="L17" s="9"/>
      <c r="M17" s="9"/>
      <c r="N17" s="9"/>
      <c r="O17" s="9"/>
      <c r="P17" s="9"/>
      <c r="Q17" s="9"/>
    </row>
    <row r="18" spans="2:17" x14ac:dyDescent="0.25">
      <c r="B18" s="2" t="s">
        <v>8</v>
      </c>
      <c r="C18" s="1" t="s">
        <v>9</v>
      </c>
      <c r="L18" s="9"/>
      <c r="M18" s="9"/>
      <c r="N18" s="9"/>
      <c r="O18" s="9"/>
      <c r="P18" s="9"/>
      <c r="Q18" s="9"/>
    </row>
    <row r="19" spans="2:17" x14ac:dyDescent="0.25">
      <c r="B19" s="2" t="s">
        <v>10</v>
      </c>
      <c r="C19" s="1" t="s">
        <v>11</v>
      </c>
      <c r="L19" s="9"/>
      <c r="M19" s="9"/>
      <c r="N19" s="9"/>
      <c r="O19" s="9"/>
      <c r="P19" s="9"/>
      <c r="Q19" s="9"/>
    </row>
    <row r="22" spans="2:17" x14ac:dyDescent="0.25">
      <c r="D22" s="9"/>
      <c r="E22" s="9"/>
      <c r="F22" s="9"/>
      <c r="G22" s="9"/>
      <c r="H22" s="9"/>
      <c r="I22" s="9"/>
    </row>
    <row r="23" spans="2:17" x14ac:dyDescent="0.25">
      <c r="D23" s="9"/>
      <c r="E23" s="9"/>
      <c r="F23" s="9"/>
      <c r="G23" s="9"/>
      <c r="H23" s="9"/>
      <c r="I23" s="9"/>
    </row>
    <row r="24" spans="2:17" x14ac:dyDescent="0.25">
      <c r="D24" s="9"/>
      <c r="E24" s="9"/>
      <c r="F24" s="9"/>
      <c r="G24" s="9"/>
      <c r="H24" s="9"/>
      <c r="I24" s="9"/>
    </row>
    <row r="25" spans="2:17" x14ac:dyDescent="0.25">
      <c r="D25" s="9"/>
      <c r="E25" s="9"/>
      <c r="F25" s="9"/>
      <c r="G25" s="9"/>
      <c r="H25" s="9"/>
      <c r="I25" s="9"/>
    </row>
  </sheetData>
  <sheetProtection formatCells="0"/>
  <mergeCells count="7">
    <mergeCell ref="B1:J1"/>
    <mergeCell ref="D4:F4"/>
    <mergeCell ref="G4:I4"/>
    <mergeCell ref="J3:J5"/>
    <mergeCell ref="D3:I3"/>
    <mergeCell ref="B3:B5"/>
    <mergeCell ref="C3:C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Pajak Lainnya</vt:lpstr>
      <vt:lpstr>'Pajak Lainnya'!Print_Area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arijalu rahman</cp:lastModifiedBy>
  <cp:lastPrinted>2023-03-19T17:51:43Z</cp:lastPrinted>
  <dcterms:created xsi:type="dcterms:W3CDTF">2020-03-17T02:08:41Z</dcterms:created>
  <dcterms:modified xsi:type="dcterms:W3CDTF">2024-05-23T02:30:52Z</dcterms:modified>
</cp:coreProperties>
</file>