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Sheet1!$A$1:$F$18</definedName>
  </definedNames>
  <calcPr calcId="162913"/>
</workbook>
</file>

<file path=xl/calcChain.xml><?xml version="1.0" encoding="utf-8"?>
<calcChain xmlns="http://schemas.openxmlformats.org/spreadsheetml/2006/main">
  <c r="E14" i="1" l="1"/>
  <c r="E15" i="1"/>
  <c r="E16" i="1"/>
  <c r="E17" i="1"/>
  <c r="E7" i="1" l="1"/>
  <c r="E8" i="1"/>
  <c r="E9" i="1"/>
  <c r="E10" i="1"/>
  <c r="E11" i="1"/>
  <c r="C12" i="1"/>
  <c r="E6" i="1" l="1"/>
  <c r="E5" i="1"/>
  <c r="E4" i="1"/>
  <c r="D12" i="1" l="1"/>
  <c r="E12" i="1" l="1"/>
</calcChain>
</file>

<file path=xl/sharedStrings.xml><?xml version="1.0" encoding="utf-8"?>
<sst xmlns="http://schemas.openxmlformats.org/spreadsheetml/2006/main" count="42" uniqueCount="24">
  <si>
    <t>KODE WILAYAH</t>
  </si>
  <si>
    <t>JUMLAH PENDUDUK
(Jiwa)</t>
  </si>
  <si>
    <r>
      <t>LUAS WILAYAH
(Km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</si>
  <si>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t>SATUAN</t>
  </si>
  <si>
    <t xml:space="preserve"> </t>
  </si>
  <si>
    <r>
      <t>Jiwa/Km</t>
    </r>
    <r>
      <rPr>
        <vertAlign val="superscript"/>
        <sz val="10"/>
        <color theme="1"/>
        <rFont val="Calibri"/>
        <family val="2"/>
        <scheme val="minor"/>
      </rPr>
      <t>2</t>
    </r>
  </si>
  <si>
    <t>NAMA WILAYAH</t>
  </si>
  <si>
    <t>KEL. KUMBE</t>
  </si>
  <si>
    <t>KEL. LAMPE</t>
  </si>
  <si>
    <t>KEL. DODU</t>
  </si>
  <si>
    <t>KEL. NUNGGA</t>
  </si>
  <si>
    <t>KEL. KODO</t>
  </si>
  <si>
    <t>KEL. OI FOO</t>
  </si>
  <si>
    <t>KEL. LELAMASE</t>
  </si>
  <si>
    <t>KEL. OI MBO</t>
  </si>
  <si>
    <t>KEC. RASANAE TIMUR</t>
  </si>
  <si>
    <t>TINGKAT KEPADATAN</t>
  </si>
  <si>
    <t>KEC. RASANAE TIMUR 2019</t>
  </si>
  <si>
    <t>KEC. RASANAE TIMUR 2020</t>
  </si>
  <si>
    <t>KEC. RASANAE TIMUR 2021</t>
  </si>
  <si>
    <t>KEC. RASANAE TIMUR 2022</t>
  </si>
  <si>
    <t>Tingkat Kepadatan Penduduk Kecamatan RasanaE Timur Kota Bima Tahun 2024 di rinci per Kelurahan</t>
  </si>
  <si>
    <t>Sumber : Dinas Kependudukan dan Pencatatan Sipil Kota Bima, Tahun 2025</t>
  </si>
  <si>
    <t>KEC. RASANAE TIMUR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</si>
</sst>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3" fontId="6" fillId="0" borderId="0" xfId="0" applyNumberFormat="1" applyFont="1" applyAlignment="1" applyProtection="1">
      <alignment horizontal="center" vertical="center"/>
      <protection locked="0"/>
    </xf>
    <xf numFmtId="4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 applyProtection="1">
      <alignment horizontal="center" vertical="center"/>
      <protection hidden="1"/>
    </xf>
    <xf numFmtId="0" fontId="8" fillId="0" borderId="0" xfId="1" applyFont="1" applyAlignment="1">
      <alignment vertical="center"/>
    </xf>
    <xf numFmtId="0" fontId="4" fillId="2" borderId="1" xfId="0" applyFont="1" applyFill="1" applyBorder="1" applyAlignment="1">
      <alignment horizontal="left" vertical="center" indent="1"/>
    </xf>
    <xf numFmtId="4" fontId="4" fillId="2" borderId="1" xfId="0" applyNumberFormat="1" applyFont="1" applyFill="1" applyBorder="1" applyAlignment="1" applyProtection="1">
      <alignment horizontal="center" vertical="center"/>
      <protection hidden="1"/>
    </xf>
    <xf numFmtId="3" fontId="6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3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BreakPreview" zoomScaleNormal="100" zoomScaleSheetLayoutView="100" workbookViewId="0">
      <selection activeCell="D12" sqref="D12"/>
    </sheetView>
  </sheetViews>
  <sheetFormatPr defaultColWidth="9.1796875" defaultRowHeight="13" x14ac:dyDescent="0.35"/>
  <cols>
    <col min="1" max="1" width="13.26953125" style="9" customWidth="1"/>
    <col min="2" max="2" width="23.1796875" style="9" customWidth="1"/>
    <col min="3" max="3" width="14.81640625" style="9" customWidth="1"/>
    <col min="4" max="4" width="14.54296875" style="9" customWidth="1"/>
    <col min="5" max="5" width="13" style="9" customWidth="1"/>
    <col min="6" max="6" width="12.453125" style="9" customWidth="1"/>
    <col min="7" max="16384" width="9.1796875" style="9"/>
  </cols>
  <sheetData>
    <row r="1" spans="1:7" ht="14.5" x14ac:dyDescent="0.35">
      <c r="A1" s="7" t="s">
        <v>21</v>
      </c>
      <c r="B1" s="8"/>
      <c r="C1" s="8"/>
      <c r="D1" s="8"/>
      <c r="E1" s="8"/>
      <c r="F1" s="8"/>
    </row>
    <row r="2" spans="1:7" x14ac:dyDescent="0.35">
      <c r="A2" s="9" t="s">
        <v>4</v>
      </c>
      <c r="B2" s="9" t="s">
        <v>4</v>
      </c>
      <c r="C2" s="9" t="s">
        <v>4</v>
      </c>
      <c r="D2" s="9" t="s">
        <v>4</v>
      </c>
      <c r="E2" s="9" t="s">
        <v>4</v>
      </c>
      <c r="F2" s="9" t="s">
        <v>4</v>
      </c>
    </row>
    <row r="3" spans="1:7" ht="39.5" thickBot="1" x14ac:dyDescent="0.4">
      <c r="A3" s="2" t="s">
        <v>0</v>
      </c>
      <c r="B3" s="3" t="s">
        <v>6</v>
      </c>
      <c r="C3" s="2" t="s">
        <v>1</v>
      </c>
      <c r="D3" s="2" t="s">
        <v>2</v>
      </c>
      <c r="E3" s="2" t="s">
        <v>16</v>
      </c>
      <c r="F3" s="3" t="s">
        <v>3</v>
      </c>
    </row>
    <row r="4" spans="1:7" ht="21.75" customHeight="1" thickTop="1" x14ac:dyDescent="0.35">
      <c r="A4" s="5">
        <v>5272021004</v>
      </c>
      <c r="B4" s="10" t="s">
        <v>7</v>
      </c>
      <c r="C4" s="11">
        <v>4000</v>
      </c>
      <c r="D4" s="12">
        <v>1.25</v>
      </c>
      <c r="E4" s="13">
        <f>IF(AND(SUM(C4)=0,SUM(D4)=0),"-",IF(OR(SUM(C4)=0,SUM(D4)=0),"-",C4/D4))</f>
        <v>3200</v>
      </c>
      <c r="F4" s="5" t="s">
        <v>5</v>
      </c>
      <c r="G4" s="14"/>
    </row>
    <row r="5" spans="1:7" ht="21.75" customHeight="1" x14ac:dyDescent="0.35">
      <c r="A5" s="5">
        <v>5272021008</v>
      </c>
      <c r="B5" s="10" t="s">
        <v>8</v>
      </c>
      <c r="C5" s="11">
        <v>1684</v>
      </c>
      <c r="D5" s="12">
        <v>7.23</v>
      </c>
      <c r="E5" s="13">
        <f t="shared" ref="E5:E12" si="0">IF(AND(SUM(C5)=0,SUM(D5)=0),"-",IF(OR(SUM(C5)=0,SUM(D5)=0),"-",C5/D5))</f>
        <v>232.91839557399723</v>
      </c>
      <c r="F5" s="5" t="s">
        <v>5</v>
      </c>
    </row>
    <row r="6" spans="1:7" ht="21.75" customHeight="1" x14ac:dyDescent="0.35">
      <c r="A6" s="5">
        <v>5272021009</v>
      </c>
      <c r="B6" s="10" t="s">
        <v>9</v>
      </c>
      <c r="C6" s="11">
        <v>3378</v>
      </c>
      <c r="D6" s="12">
        <v>7.93</v>
      </c>
      <c r="E6" s="13">
        <f t="shared" si="0"/>
        <v>425.97730138713746</v>
      </c>
      <c r="F6" s="5" t="s">
        <v>5</v>
      </c>
    </row>
    <row r="7" spans="1:7" ht="21.75" customHeight="1" x14ac:dyDescent="0.35">
      <c r="A7" s="5">
        <v>5272021011</v>
      </c>
      <c r="B7" s="10" t="s">
        <v>10</v>
      </c>
      <c r="C7" s="11">
        <v>2597</v>
      </c>
      <c r="D7" s="12">
        <v>11.59</v>
      </c>
      <c r="E7" s="13">
        <f t="shared" si="0"/>
        <v>224.07247627264883</v>
      </c>
      <c r="F7" s="5" t="s">
        <v>5</v>
      </c>
    </row>
    <row r="8" spans="1:7" ht="21.75" customHeight="1" x14ac:dyDescent="0.35">
      <c r="A8" s="5">
        <v>5272021018</v>
      </c>
      <c r="B8" s="10" t="s">
        <v>11</v>
      </c>
      <c r="C8" s="11">
        <v>2283</v>
      </c>
      <c r="D8" s="12">
        <v>5.55</v>
      </c>
      <c r="E8" s="13">
        <f t="shared" si="0"/>
        <v>411.35135135135135</v>
      </c>
      <c r="F8" s="5" t="s">
        <v>5</v>
      </c>
    </row>
    <row r="9" spans="1:7" ht="21.75" customHeight="1" x14ac:dyDescent="0.35">
      <c r="A9" s="5">
        <v>5272021019</v>
      </c>
      <c r="B9" s="10" t="s">
        <v>12</v>
      </c>
      <c r="C9" s="11">
        <v>2334</v>
      </c>
      <c r="D9" s="12">
        <v>9.1999999999999993</v>
      </c>
      <c r="E9" s="13">
        <f t="shared" si="0"/>
        <v>253.69565217391306</v>
      </c>
      <c r="F9" s="5" t="s">
        <v>5</v>
      </c>
    </row>
    <row r="10" spans="1:7" ht="21.75" customHeight="1" x14ac:dyDescent="0.35">
      <c r="A10" s="5">
        <v>5272021020</v>
      </c>
      <c r="B10" s="10" t="s">
        <v>13</v>
      </c>
      <c r="C10" s="11">
        <v>2163</v>
      </c>
      <c r="D10" s="12">
        <v>21.05</v>
      </c>
      <c r="E10" s="13">
        <f t="shared" si="0"/>
        <v>102.75534441805225</v>
      </c>
      <c r="F10" s="5" t="s">
        <v>5</v>
      </c>
    </row>
    <row r="11" spans="1:7" ht="21.75" customHeight="1" x14ac:dyDescent="0.35">
      <c r="A11" s="5">
        <v>5272021021</v>
      </c>
      <c r="B11" s="10" t="s">
        <v>14</v>
      </c>
      <c r="C11" s="11">
        <v>1889</v>
      </c>
      <c r="D11" s="12">
        <v>0.27</v>
      </c>
      <c r="E11" s="13">
        <f t="shared" si="0"/>
        <v>6996.2962962962956</v>
      </c>
      <c r="F11" s="5" t="s">
        <v>5</v>
      </c>
    </row>
    <row r="12" spans="1:7" ht="25" customHeight="1" thickBot="1" x14ac:dyDescent="0.4">
      <c r="A12" s="3">
        <v>527202</v>
      </c>
      <c r="B12" s="15" t="s">
        <v>15</v>
      </c>
      <c r="C12" s="4">
        <f>IF(SUM(C4:C11)=0,"-",SUM(C4:C11))</f>
        <v>20328</v>
      </c>
      <c r="D12" s="16">
        <f t="shared" ref="D12" si="1">IF(SUM(D4:D11)=0,"-",SUM(D4:D11))</f>
        <v>64.069999999999993</v>
      </c>
      <c r="E12" s="4">
        <f t="shared" si="0"/>
        <v>317.27797721242393</v>
      </c>
      <c r="F12" s="4" t="s">
        <v>5</v>
      </c>
    </row>
    <row r="13" spans="1:7" ht="20.149999999999999" customHeight="1" thickTop="1" x14ac:dyDescent="0.35">
      <c r="A13" s="5">
        <v>527202</v>
      </c>
      <c r="B13" s="10" t="s">
        <v>23</v>
      </c>
      <c r="C13" s="17">
        <v>19833</v>
      </c>
      <c r="D13" s="12">
        <v>64.069999999999993</v>
      </c>
      <c r="E13" s="13">
        <v>309.5520524426409</v>
      </c>
      <c r="F13" s="5" t="s">
        <v>5</v>
      </c>
    </row>
    <row r="14" spans="1:7" ht="20.149999999999999" customHeight="1" x14ac:dyDescent="0.35">
      <c r="A14" s="5">
        <v>527202</v>
      </c>
      <c r="B14" s="10" t="s">
        <v>20</v>
      </c>
      <c r="C14" s="17">
        <v>19184</v>
      </c>
      <c r="D14" s="12">
        <v>64.069999999999993</v>
      </c>
      <c r="E14" s="13">
        <f t="shared" ref="E14:E15" si="2">IF(AND(SUM(C14)=0,SUM(D14)=0),"-",IF(OR(SUM(C14)=0,SUM(D14)=0),"-",C14/D14))</f>
        <v>299.42250663336978</v>
      </c>
      <c r="F14" s="5" t="s">
        <v>5</v>
      </c>
    </row>
    <row r="15" spans="1:7" ht="20.149999999999999" customHeight="1" x14ac:dyDescent="0.35">
      <c r="A15" s="5">
        <v>527202</v>
      </c>
      <c r="B15" s="10" t="s">
        <v>19</v>
      </c>
      <c r="C15" s="17">
        <v>18830</v>
      </c>
      <c r="D15" s="12">
        <v>64.069999999999993</v>
      </c>
      <c r="E15" s="13">
        <f t="shared" si="2"/>
        <v>293.89729982831284</v>
      </c>
      <c r="F15" s="5" t="s">
        <v>5</v>
      </c>
    </row>
    <row r="16" spans="1:7" ht="20.149999999999999" customHeight="1" x14ac:dyDescent="0.35">
      <c r="A16" s="5">
        <v>527202</v>
      </c>
      <c r="B16" s="10" t="s">
        <v>18</v>
      </c>
      <c r="C16" s="17">
        <v>18614</v>
      </c>
      <c r="D16" s="12">
        <v>64.069999999999993</v>
      </c>
      <c r="E16" s="13">
        <f t="shared" ref="E16" si="3">IF(AND(SUM(C16)=0,SUM(D16)=0),"-",IF(OR(SUM(C16)=0,SUM(D16)=0),"-",C16/D16))</f>
        <v>290.52598720149837</v>
      </c>
      <c r="F16" s="5" t="s">
        <v>5</v>
      </c>
    </row>
    <row r="17" spans="1:6" ht="20.149999999999999" customHeight="1" thickBot="1" x14ac:dyDescent="0.4">
      <c r="A17" s="6">
        <v>527202</v>
      </c>
      <c r="B17" s="18" t="s">
        <v>17</v>
      </c>
      <c r="C17" s="19">
        <v>18225</v>
      </c>
      <c r="D17" s="20">
        <v>64.069999999999993</v>
      </c>
      <c r="E17" s="21">
        <f t="shared" ref="E17" si="4">IF(AND(SUM(C17)=0,SUM(D17)=0),"-",IF(OR(SUM(C17)=0,SUM(D17)=0),"-",C17/D17))</f>
        <v>284.45450288746684</v>
      </c>
      <c r="F17" s="6" t="s">
        <v>5</v>
      </c>
    </row>
    <row r="18" spans="1:6" ht="20.149999999999999" customHeight="1" thickTop="1" x14ac:dyDescent="0.35">
      <c r="A18" s="1" t="s">
        <v>22</v>
      </c>
    </row>
    <row r="19" spans="1:6" ht="20.149999999999999" customHeight="1" x14ac:dyDescent="0.35"/>
    <row r="20" spans="1:6" ht="20.149999999999999" customHeight="1" x14ac:dyDescent="0.35"/>
  </sheetData>
  <pageMargins left="0.39370078740157483" right="0.39370078740157483" top="0.39370078740157483" bottom="0.39370078740157483" header="0.31496062992125984" footer="0.31496062992125984"/>
  <pageSetup paperSize="25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2025-06-24T07:24:41Z</dcterms:modified>
</cp:coreProperties>
</file>