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Akses dan Mutu(1)" sheetId="19" r:id="rId1"/>
  </sheets>
  <definedNames>
    <definedName name="_xlnm.Print_Area" localSheetId="0">'Akses dan Mutu(1)'!$A$1:$L$13</definedName>
  </definedNames>
  <calcPr calcId="144525"/>
</workbook>
</file>

<file path=xl/calcChain.xml><?xml version="1.0" encoding="utf-8"?>
<calcChain xmlns="http://schemas.openxmlformats.org/spreadsheetml/2006/main">
  <c r="J10" i="19" l="1"/>
  <c r="I10" i="19"/>
  <c r="K10" i="19" s="1"/>
  <c r="H8" i="19" l="1"/>
  <c r="H7" i="19"/>
  <c r="H6" i="19"/>
  <c r="H4" i="19"/>
  <c r="H5" i="19"/>
  <c r="G9" i="19" l="1"/>
  <c r="F9" i="19"/>
  <c r="D9" i="19"/>
  <c r="E8" i="19" l="1"/>
  <c r="E7" i="19"/>
  <c r="E6" i="19"/>
  <c r="E5" i="19"/>
  <c r="E4" i="19"/>
  <c r="C9" i="19"/>
  <c r="H9" i="19" l="1"/>
  <c r="E9" i="19"/>
  <c r="J4" i="19"/>
  <c r="J5" i="19"/>
  <c r="J6" i="19"/>
  <c r="J7" i="19"/>
  <c r="J8" i="19"/>
  <c r="I8" i="19"/>
  <c r="I7" i="19"/>
  <c r="I6" i="19"/>
  <c r="I5" i="19"/>
  <c r="I4" i="19"/>
  <c r="K6" i="19" l="1"/>
  <c r="K8" i="19"/>
  <c r="K7" i="19"/>
  <c r="J9" i="19"/>
  <c r="K5" i="19"/>
  <c r="I9" i="19"/>
  <c r="K4" i="19"/>
  <c r="K9" i="19" l="1"/>
</calcChain>
</file>

<file path=xl/sharedStrings.xml><?xml version="1.0" encoding="utf-8"?>
<sst xmlns="http://schemas.openxmlformats.org/spreadsheetml/2006/main" count="29" uniqueCount="23">
  <si>
    <t>Catatan: Puskesmas non rawat inap hanya melayani kunjungan rawat jalan</t>
  </si>
  <si>
    <t>TOTAL KUNJUNGAN</t>
  </si>
  <si>
    <t>RAWAT JALAN LAKI-LAKI</t>
  </si>
  <si>
    <t>RAWAT JALAN PEREMPUAN</t>
  </si>
  <si>
    <t>JUMLAH RAWAT JALAN</t>
  </si>
  <si>
    <t>RAWAT INAP LAKI-LAKI</t>
  </si>
  <si>
    <t>RAWAT INAP PEREMPUAN</t>
  </si>
  <si>
    <t>JUMLAH RAWAT INAP</t>
  </si>
  <si>
    <t>KODE WILAYAH</t>
  </si>
  <si>
    <t>NAMA WILAYAH</t>
  </si>
  <si>
    <t>RASANAE BARAT</t>
  </si>
  <si>
    <t>RASANAE TIMUR</t>
  </si>
  <si>
    <t>ASAKOTA</t>
  </si>
  <si>
    <t>RABA</t>
  </si>
  <si>
    <t>MPUNDA</t>
  </si>
  <si>
    <t>JUMLAH KUNJUNGAN LAKI-LAKI</t>
  </si>
  <si>
    <t>JUMLAH KUNJUNGAN PEREMPUAN</t>
  </si>
  <si>
    <t>KOTA BIMA</t>
  </si>
  <si>
    <t>SATUAN</t>
  </si>
  <si>
    <t>Pasien</t>
  </si>
  <si>
    <t>Sumber: Bidang Yankes &amp; SDMK Dinkes Kota Bima Tahun 2020</t>
  </si>
  <si>
    <t>Jumlah Kunjungan Pasien di Fasyankes Tingkat Pertama (Puskesmas) menurut Jenis Perawatan di rinci per Kecamatan di Kota Bima Tahun 2019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</si>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</sst>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#,##0.00\ ;&quot; (&quot;#,##0.00\);&quot; -&quot;#\ ;@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/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7" applyNumberFormat="1" applyFont="1" applyFill="1" applyBorder="1" applyAlignment="1" applyProtection="1">
      <alignment horizontal="center" vertical="center"/>
      <protection locked="0"/>
    </xf>
    <xf numFmtId="3" fontId="7" fillId="2" borderId="2" xfId="7" applyNumberFormat="1" applyFont="1" applyFill="1" applyBorder="1" applyAlignment="1" applyProtection="1">
      <alignment horizontal="center" vertical="center"/>
    </xf>
    <xf numFmtId="3" fontId="8" fillId="0" borderId="0" xfId="7" applyNumberFormat="1" applyFont="1" applyFill="1" applyBorder="1" applyAlignment="1" applyProtection="1">
      <alignment horizontal="center" vertical="center"/>
    </xf>
    <xf numFmtId="3" fontId="8" fillId="0" borderId="4" xfId="7" applyNumberFormat="1" applyFont="1" applyFill="1" applyBorder="1" applyAlignment="1" applyProtection="1">
      <alignment horizontal="center" vertical="center"/>
      <protection locked="0"/>
    </xf>
    <xf numFmtId="3" fontId="7" fillId="2" borderId="3" xfId="7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3" fontId="8" fillId="0" borderId="7" xfId="7" applyNumberFormat="1" applyFont="1" applyFill="1" applyBorder="1" applyAlignment="1" applyProtection="1">
      <alignment horizontal="center" vertical="center"/>
    </xf>
    <xf numFmtId="3" fontId="7" fillId="2" borderId="5" xfId="7" applyNumberFormat="1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/>
    </xf>
    <xf numFmtId="3" fontId="8" fillId="0" borderId="4" xfId="7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9" xfId="0" applyFont="1" applyFill="1" applyBorder="1" applyAlignment="1">
      <alignment vertical="top"/>
    </xf>
    <xf numFmtId="0" fontId="10" fillId="0" borderId="9" xfId="0" applyFont="1" applyFill="1" applyBorder="1" applyAlignment="1">
      <alignment vertical="top"/>
    </xf>
    <xf numFmtId="0" fontId="7" fillId="2" borderId="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3" fontId="8" fillId="0" borderId="3" xfId="7" applyNumberFormat="1" applyFont="1" applyFill="1" applyBorder="1" applyAlignment="1" applyProtection="1">
      <alignment horizontal="center" vertical="center"/>
    </xf>
    <xf numFmtId="3" fontId="8" fillId="0" borderId="2" xfId="7" applyNumberFormat="1" applyFont="1" applyFill="1" applyBorder="1" applyAlignment="1" applyProtection="1">
      <alignment horizontal="center" vertical="center"/>
    </xf>
    <xf numFmtId="3" fontId="8" fillId="0" borderId="5" xfId="7" applyNumberFormat="1" applyFont="1" applyFill="1" applyBorder="1" applyAlignment="1" applyProtection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BreakPreview" zoomScaleNormal="100" zoomScaleSheetLayoutView="100" workbookViewId="0">
      <selection activeCell="B11" sqref="B11"/>
    </sheetView>
  </sheetViews>
  <sheetFormatPr defaultRowHeight="12.75" x14ac:dyDescent="0.2"/>
  <cols>
    <col min="1" max="1" width="9.140625" style="1" customWidth="1"/>
    <col min="2" max="2" width="17.42578125" style="1" customWidth="1"/>
    <col min="3" max="5" width="12.28515625" style="1" customWidth="1"/>
    <col min="6" max="8" width="11.28515625" style="1" customWidth="1"/>
    <col min="9" max="10" width="11.7109375" style="1" customWidth="1"/>
    <col min="11" max="11" width="10.85546875" style="1" customWidth="1"/>
    <col min="12" max="12" width="9.5703125" style="1" customWidth="1"/>
    <col min="13" max="16384" width="9.140625" style="1"/>
  </cols>
  <sheetData>
    <row r="1" spans="1:12" ht="15" x14ac:dyDescent="0.2">
      <c r="A1" s="24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">
      <c r="A2" s="3"/>
      <c r="B2" s="3"/>
      <c r="C2" s="3"/>
      <c r="D2" s="3"/>
      <c r="E2" s="3"/>
      <c r="F2" s="3"/>
      <c r="G2" s="3"/>
      <c r="H2" s="3"/>
      <c r="I2" s="20"/>
      <c r="J2" s="20"/>
      <c r="K2" s="20"/>
    </row>
    <row r="3" spans="1:12" ht="39" customHeight="1" thickBot="1" x14ac:dyDescent="0.25">
      <c r="A3" s="11" t="s">
        <v>8</v>
      </c>
      <c r="B3" s="17" t="s">
        <v>9</v>
      </c>
      <c r="C3" s="14" t="s">
        <v>2</v>
      </c>
      <c r="D3" s="11" t="s">
        <v>3</v>
      </c>
      <c r="E3" s="12" t="s">
        <v>4</v>
      </c>
      <c r="F3" s="14" t="s">
        <v>5</v>
      </c>
      <c r="G3" s="11" t="s">
        <v>6</v>
      </c>
      <c r="H3" s="12" t="s">
        <v>7</v>
      </c>
      <c r="I3" s="11" t="s">
        <v>15</v>
      </c>
      <c r="J3" s="11" t="s">
        <v>16</v>
      </c>
      <c r="K3" s="14" t="s">
        <v>1</v>
      </c>
      <c r="L3" s="14" t="s">
        <v>18</v>
      </c>
    </row>
    <row r="4" spans="1:12" ht="18.75" customHeight="1" thickTop="1" x14ac:dyDescent="0.2">
      <c r="A4" s="4">
        <v>527201</v>
      </c>
      <c r="B4" s="18" t="s">
        <v>10</v>
      </c>
      <c r="C4" s="8">
        <v>24113</v>
      </c>
      <c r="D4" s="5">
        <v>32905</v>
      </c>
      <c r="E4" s="15">
        <f>IF(SUM(C4:D4)=0,"-",SUM(C4:D4))</f>
        <v>57018</v>
      </c>
      <c r="F4" s="8">
        <v>298</v>
      </c>
      <c r="G4" s="5">
        <v>457</v>
      </c>
      <c r="H4" s="15">
        <f>IF(SUM(F4:G4)=0,0,SUM(F4:G4))</f>
        <v>755</v>
      </c>
      <c r="I4" s="7">
        <f>IF(SUM(C4,F4)=0,"",SUM(C4,F4))</f>
        <v>24411</v>
      </c>
      <c r="J4" s="7">
        <f>IF(SUM(D4,G4)=0,"",SUM(D4,G4))</f>
        <v>33362</v>
      </c>
      <c r="K4" s="19">
        <f>IF(SUM(I4:J4)=0,"-",SUM(I4:J4))</f>
        <v>57773</v>
      </c>
      <c r="L4" s="19" t="s">
        <v>19</v>
      </c>
    </row>
    <row r="5" spans="1:12" ht="18.75" customHeight="1" x14ac:dyDescent="0.2">
      <c r="A5" s="4">
        <v>527202</v>
      </c>
      <c r="B5" s="18" t="s">
        <v>11</v>
      </c>
      <c r="C5" s="8">
        <v>13771</v>
      </c>
      <c r="D5" s="5">
        <v>15820</v>
      </c>
      <c r="E5" s="15">
        <f t="shared" ref="E5:E8" si="0">IF(SUM(C5:D5)=0,"-",SUM(C5:D5))</f>
        <v>29591</v>
      </c>
      <c r="F5" s="8">
        <v>0</v>
      </c>
      <c r="G5" s="5">
        <v>0</v>
      </c>
      <c r="H5" s="15">
        <f>IF(SUM(F5:G5)=0,0,SUM(F5:G5))</f>
        <v>0</v>
      </c>
      <c r="I5" s="7">
        <f t="shared" ref="I5:J8" si="1">IF(SUM(C5,F5)=0,"",SUM(C5,F5))</f>
        <v>13771</v>
      </c>
      <c r="J5" s="7">
        <f t="shared" si="1"/>
        <v>15820</v>
      </c>
      <c r="K5" s="19">
        <f t="shared" ref="K5:K8" si="2">IF(SUM(I5:J5)=0,"-",SUM(I5:J5))</f>
        <v>29591</v>
      </c>
      <c r="L5" s="19" t="s">
        <v>19</v>
      </c>
    </row>
    <row r="6" spans="1:12" ht="18.75" customHeight="1" x14ac:dyDescent="0.2">
      <c r="A6" s="4">
        <v>527203</v>
      </c>
      <c r="B6" s="18" t="s">
        <v>12</v>
      </c>
      <c r="C6" s="8">
        <v>23687</v>
      </c>
      <c r="D6" s="5">
        <v>32819</v>
      </c>
      <c r="E6" s="15">
        <f t="shared" si="0"/>
        <v>56506</v>
      </c>
      <c r="F6" s="8">
        <v>0</v>
      </c>
      <c r="G6" s="5">
        <v>0</v>
      </c>
      <c r="H6" s="15">
        <f t="shared" ref="H6:H8" si="3">IF(SUM(F6:G6)=0,0,SUM(F6:G6))</f>
        <v>0</v>
      </c>
      <c r="I6" s="7">
        <f t="shared" si="1"/>
        <v>23687</v>
      </c>
      <c r="J6" s="7">
        <f t="shared" si="1"/>
        <v>32819</v>
      </c>
      <c r="K6" s="19">
        <f t="shared" si="2"/>
        <v>56506</v>
      </c>
      <c r="L6" s="19" t="s">
        <v>19</v>
      </c>
    </row>
    <row r="7" spans="1:12" ht="18.75" customHeight="1" x14ac:dyDescent="0.2">
      <c r="A7" s="4">
        <v>527204</v>
      </c>
      <c r="B7" s="18" t="s">
        <v>13</v>
      </c>
      <c r="C7" s="8">
        <v>12993</v>
      </c>
      <c r="D7" s="5">
        <v>21144</v>
      </c>
      <c r="E7" s="15">
        <f t="shared" si="0"/>
        <v>34137</v>
      </c>
      <c r="F7" s="8">
        <v>0</v>
      </c>
      <c r="G7" s="5">
        <v>0</v>
      </c>
      <c r="H7" s="15">
        <f t="shared" si="3"/>
        <v>0</v>
      </c>
      <c r="I7" s="7">
        <f t="shared" si="1"/>
        <v>12993</v>
      </c>
      <c r="J7" s="7">
        <f t="shared" si="1"/>
        <v>21144</v>
      </c>
      <c r="K7" s="19">
        <f t="shared" si="2"/>
        <v>34137</v>
      </c>
      <c r="L7" s="19" t="s">
        <v>19</v>
      </c>
    </row>
    <row r="8" spans="1:12" ht="18.75" customHeight="1" x14ac:dyDescent="0.2">
      <c r="A8" s="4">
        <v>527205</v>
      </c>
      <c r="B8" s="18" t="s">
        <v>14</v>
      </c>
      <c r="C8" s="8">
        <v>17071</v>
      </c>
      <c r="D8" s="5">
        <v>28427</v>
      </c>
      <c r="E8" s="15">
        <f t="shared" si="0"/>
        <v>45498</v>
      </c>
      <c r="F8" s="8">
        <v>0</v>
      </c>
      <c r="G8" s="5">
        <v>0</v>
      </c>
      <c r="H8" s="15">
        <f t="shared" si="3"/>
        <v>0</v>
      </c>
      <c r="I8" s="7">
        <f t="shared" si="1"/>
        <v>17071</v>
      </c>
      <c r="J8" s="7">
        <f t="shared" si="1"/>
        <v>28427</v>
      </c>
      <c r="K8" s="19">
        <f t="shared" si="2"/>
        <v>45498</v>
      </c>
      <c r="L8" s="19" t="s">
        <v>19</v>
      </c>
    </row>
    <row r="9" spans="1:12" ht="26.25" customHeight="1" thickBot="1" x14ac:dyDescent="0.25">
      <c r="A9" s="13">
        <v>5272</v>
      </c>
      <c r="B9" s="23" t="s">
        <v>17</v>
      </c>
      <c r="C9" s="9">
        <f>IF(SUM(C4:C8)=0,"-",SUM(C4:C8))</f>
        <v>91635</v>
      </c>
      <c r="D9" s="6">
        <f t="shared" ref="D9:K9" si="4">IF(SUM(D4:D8)=0,"-",SUM(D4:D8))</f>
        <v>131115</v>
      </c>
      <c r="E9" s="16">
        <f t="shared" si="4"/>
        <v>222750</v>
      </c>
      <c r="F9" s="9">
        <f t="shared" si="4"/>
        <v>298</v>
      </c>
      <c r="G9" s="6">
        <f t="shared" si="4"/>
        <v>457</v>
      </c>
      <c r="H9" s="16">
        <f t="shared" si="4"/>
        <v>755</v>
      </c>
      <c r="I9" s="6">
        <f t="shared" si="4"/>
        <v>91933</v>
      </c>
      <c r="J9" s="6">
        <f t="shared" si="4"/>
        <v>131572</v>
      </c>
      <c r="K9" s="9">
        <f t="shared" si="4"/>
        <v>223505</v>
      </c>
      <c r="L9" s="9" t="s">
        <v>19</v>
      </c>
    </row>
    <row r="10" spans="1:12" s="25" customFormat="1" ht="26.25" customHeight="1" thickTop="1" thickBot="1" x14ac:dyDescent="0.25">
      <c r="A10" s="26">
        <v>5272</v>
      </c>
      <c r="B10" s="27" t="s">
        <v>22</v>
      </c>
      <c r="C10" s="28">
        <v>75459</v>
      </c>
      <c r="D10" s="29">
        <v>112175</v>
      </c>
      <c r="E10" s="30">
        <v>187634</v>
      </c>
      <c r="F10" s="28">
        <v>433</v>
      </c>
      <c r="G10" s="29">
        <v>695</v>
      </c>
      <c r="H10" s="30">
        <v>1128</v>
      </c>
      <c r="I10" s="29">
        <f t="shared" ref="I10" si="5">IF(SUM(C10,F10)=0,"",SUM(C10,F10))</f>
        <v>75892</v>
      </c>
      <c r="J10" s="29">
        <f t="shared" ref="J10" si="6">IF(SUM(D10,G10)=0,"",SUM(D10,G10))</f>
        <v>112870</v>
      </c>
      <c r="K10" s="28">
        <f t="shared" ref="K10" si="7">IF(SUM(I10:J10)=0,"-",SUM(I10:J10))</f>
        <v>188762</v>
      </c>
      <c r="L10" s="28" t="s">
        <v>19</v>
      </c>
    </row>
    <row r="11" spans="1:12" ht="18.75" customHeight="1" thickTop="1" x14ac:dyDescent="0.2">
      <c r="A11" s="22" t="s">
        <v>20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2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2" ht="18.75" customHeight="1" x14ac:dyDescent="0.2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Akses dan Mutu(1)</vt:lpstr>
      <vt:lpstr>'Akses dan Mutu(1)'!Print_Area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2025-03-03T09:43:25Z</dcterms:modified>
</cp:coreProperties>
</file>