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unjungan Pasien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K13" i="1" s="1"/>
  <c r="J12" i="1"/>
  <c r="I12" i="1"/>
  <c r="K12" i="1" s="1"/>
  <c r="J11" i="1"/>
  <c r="I11" i="1"/>
  <c r="K11" i="1" s="1"/>
  <c r="J10" i="1"/>
  <c r="K10" i="1" s="1"/>
  <c r="I10" i="1"/>
  <c r="J8" i="1"/>
  <c r="I8" i="1"/>
  <c r="K8" i="1" s="1"/>
  <c r="J7" i="1"/>
  <c r="I7" i="1"/>
  <c r="K7" i="1" s="1"/>
  <c r="K6" i="1"/>
  <c r="J6" i="1"/>
  <c r="I6" i="1"/>
  <c r="H13" i="1"/>
  <c r="H12" i="1"/>
  <c r="H11" i="1"/>
  <c r="H9" i="1" s="1"/>
  <c r="H10" i="1"/>
  <c r="E13" i="1"/>
  <c r="E12" i="1"/>
  <c r="E11" i="1"/>
  <c r="E9" i="1" s="1"/>
  <c r="E10" i="1"/>
  <c r="H8" i="1"/>
  <c r="H7" i="1"/>
  <c r="H6" i="1"/>
  <c r="H4" i="1" s="1"/>
  <c r="E8" i="1"/>
  <c r="E7" i="1"/>
  <c r="E6" i="1"/>
  <c r="E5" i="1"/>
  <c r="G14" i="1"/>
  <c r="G9" i="1"/>
  <c r="F9" i="1"/>
  <c r="D9" i="1"/>
  <c r="C9" i="1"/>
  <c r="G4" i="1"/>
  <c r="F4" i="1"/>
  <c r="D4" i="1"/>
  <c r="D14" i="1" s="1"/>
  <c r="C4" i="1"/>
  <c r="K5" i="1"/>
  <c r="J5" i="1"/>
  <c r="I5" i="1"/>
  <c r="H5" i="1"/>
  <c r="F14" i="1" l="1"/>
  <c r="H14" i="1"/>
  <c r="J9" i="1"/>
  <c r="C14" i="1"/>
  <c r="I9" i="1"/>
  <c r="J4" i="1"/>
  <c r="J14" i="1" s="1"/>
  <c r="I4" i="1"/>
  <c r="E4" i="1"/>
  <c r="E14" i="1" s="1"/>
  <c r="K9" i="1" l="1"/>
  <c r="I14" i="1"/>
  <c r="K4" i="1"/>
  <c r="K14" i="1" l="1"/>
</calcChain>
</file>

<file path=xl/sharedStrings.xml><?xml version="1.0" encoding="utf-8"?>
<sst xmlns="http://schemas.openxmlformats.org/spreadsheetml/2006/main" count="64" uniqueCount="27">
  <si>
    <t>KODE WILAYAH</t>
  </si>
  <si>
    <t>SARANA DAN FASILITAS YANKES</t>
  </si>
  <si>
    <t>KUNJUNGAN RAWAT JALAN LAKI-LAKI</t>
  </si>
  <si>
    <t>KUNJUNGAN RAWAT JALAN PEREMPUAN</t>
  </si>
  <si>
    <t>JUMLAH KUNJUNGAN RAWAT JALAN</t>
  </si>
  <si>
    <t>KUNJUNGAN RAWAT INAP LAKI-LAKI</t>
  </si>
  <si>
    <t>KUNJUNGAN RAWAT INAP PEREMPUAN</t>
  </si>
  <si>
    <t>JUMLAH KUNJUNGAN RAWAT INAP</t>
  </si>
  <si>
    <t>JUMLAH KUNJUNGAN LAKI-LAKI</t>
  </si>
  <si>
    <t>JUMLAH KUNJUNGAN PEREMPUAN</t>
  </si>
  <si>
    <t>TOTAL KUNJUNGAN</t>
  </si>
  <si>
    <t>SATUAN</t>
  </si>
  <si>
    <t>Orang</t>
  </si>
  <si>
    <t>1. Puskesmas</t>
  </si>
  <si>
    <t>2. Klinik Pratama</t>
  </si>
  <si>
    <t>-</t>
  </si>
  <si>
    <t>3. Praktek Dokter Mandiri</t>
  </si>
  <si>
    <t>4. Praktek Bidan Mandiri</t>
  </si>
  <si>
    <t>1. Rumah Sakit Umum (Termasuk Swasta)</t>
  </si>
  <si>
    <t>2. Rumah Sakit Khusus (Termasuk Swasta)</t>
  </si>
  <si>
    <t>3. Klinik Utama</t>
  </si>
  <si>
    <t>4. Praktek Mandiri Dokter Specialist</t>
  </si>
  <si>
    <t>JUMLAH KUNJUNGAN KE FASYANKES</t>
  </si>
  <si>
    <t>Sumber: Bidang Yankes &amp; SDMK Dinkes Kota Bima 2019</t>
  </si>
  <si>
    <t>FASILITAS PELAYANAN KESEHATAN TINGKAT PERTAMA</t>
  </si>
  <si>
    <t>FASILITAS PELAYANAN KESEHATAN TINGKAT LANJUT</t>
  </si>
  <si>
    <t xml:space="preserve">Jumlah Kunjungan Pasien di Sarana/Fasilitas Pelayanan Kesehatan di Kota Bima Tahun 2018, menurut Jenis Perawatan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</si>
</sst>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2" sqref="A2"/>
    </sheetView>
  </sheetViews>
  <sheetFormatPr defaultRowHeight="12.75" x14ac:dyDescent="0.2"/>
  <cols>
    <col min="1" max="1" width="8.85546875" style="1" customWidth="1"/>
    <col min="2" max="2" width="34" style="1" customWidth="1"/>
    <col min="3" max="5" width="12.5703125" style="1" customWidth="1"/>
    <col min="6" max="8" width="11.7109375" style="1" customWidth="1"/>
    <col min="9" max="11" width="11.28515625" style="1" customWidth="1"/>
    <col min="12" max="16384" width="9.140625" style="1"/>
  </cols>
  <sheetData>
    <row r="1" spans="1:12" ht="15" x14ac:dyDescent="0.25">
      <c r="A1" s="2" t="s">
        <v>26</v>
      </c>
    </row>
    <row r="3" spans="1:12" ht="42" customHeight="1" thickBo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ht="24" customHeight="1" thickTop="1" x14ac:dyDescent="0.2">
      <c r="A4" s="4">
        <v>5272</v>
      </c>
      <c r="B4" s="7" t="s">
        <v>24</v>
      </c>
      <c r="C4" s="6">
        <f>SUM(C5:C8)</f>
        <v>75459</v>
      </c>
      <c r="D4" s="6">
        <f t="shared" ref="D4:K4" si="0">SUM(D5:D8)</f>
        <v>112175</v>
      </c>
      <c r="E4" s="6">
        <f t="shared" si="0"/>
        <v>187634</v>
      </c>
      <c r="F4" s="6">
        <f t="shared" si="0"/>
        <v>433</v>
      </c>
      <c r="G4" s="6">
        <f t="shared" si="0"/>
        <v>695</v>
      </c>
      <c r="H4" s="6">
        <f t="shared" si="0"/>
        <v>1128</v>
      </c>
      <c r="I4" s="6">
        <f t="shared" si="0"/>
        <v>75892</v>
      </c>
      <c r="J4" s="6">
        <f t="shared" si="0"/>
        <v>112870</v>
      </c>
      <c r="K4" s="6">
        <f t="shared" si="0"/>
        <v>188762</v>
      </c>
      <c r="L4" s="4" t="s">
        <v>12</v>
      </c>
    </row>
    <row r="5" spans="1:12" ht="18" customHeight="1" x14ac:dyDescent="0.2">
      <c r="A5" s="4">
        <v>5272</v>
      </c>
      <c r="B5" s="5" t="s">
        <v>13</v>
      </c>
      <c r="C5" s="6">
        <v>75459</v>
      </c>
      <c r="D5" s="6">
        <v>112175</v>
      </c>
      <c r="E5" s="6">
        <f>IF(AND(C5="-",D5="-"),"-",SUM(C5:D5))</f>
        <v>187634</v>
      </c>
      <c r="F5" s="6">
        <v>433</v>
      </c>
      <c r="G5" s="6">
        <v>695</v>
      </c>
      <c r="H5" s="6">
        <f t="shared" ref="H5" si="1">SUM(F5:G5)</f>
        <v>1128</v>
      </c>
      <c r="I5" s="6">
        <f>SUM(C5,F5)</f>
        <v>75892</v>
      </c>
      <c r="J5" s="6">
        <f>SUM(D5,G5)</f>
        <v>112870</v>
      </c>
      <c r="K5" s="6">
        <f>SUM(I5:J5)</f>
        <v>188762</v>
      </c>
      <c r="L5" s="4" t="s">
        <v>12</v>
      </c>
    </row>
    <row r="6" spans="1:12" ht="18" customHeight="1" x14ac:dyDescent="0.2">
      <c r="A6" s="4">
        <v>5272</v>
      </c>
      <c r="B6" s="5" t="s">
        <v>14</v>
      </c>
      <c r="C6" s="6" t="s">
        <v>15</v>
      </c>
      <c r="D6" s="6" t="s">
        <v>15</v>
      </c>
      <c r="E6" s="6" t="str">
        <f t="shared" ref="E6:E13" si="2">IF(AND(C6="-",D6="-"),"-",SUM(C6:D6))</f>
        <v>-</v>
      </c>
      <c r="F6" s="6" t="s">
        <v>15</v>
      </c>
      <c r="G6" s="6" t="s">
        <v>15</v>
      </c>
      <c r="H6" s="6" t="str">
        <f t="shared" ref="H6:H13" si="3">IF(AND(F6="-",G6="-"),"-",SUM(F6:G6))</f>
        <v>-</v>
      </c>
      <c r="I6" s="6" t="str">
        <f>IF(AND(C6="-",F6="-"),"-",SUM(C6,F6))</f>
        <v>-</v>
      </c>
      <c r="J6" s="6" t="str">
        <f>IF(AND(D6="-",G6="-"),"-",SUM(D6,G6))</f>
        <v>-</v>
      </c>
      <c r="K6" s="6" t="str">
        <f t="shared" ref="K6" si="4">IF(AND(I6="-",J6="-"),"-",SUM(I6:J6))</f>
        <v>-</v>
      </c>
      <c r="L6" s="4" t="s">
        <v>12</v>
      </c>
    </row>
    <row r="7" spans="1:12" ht="18" customHeight="1" x14ac:dyDescent="0.2">
      <c r="A7" s="4">
        <v>5272</v>
      </c>
      <c r="B7" s="5" t="s">
        <v>16</v>
      </c>
      <c r="C7" s="6" t="s">
        <v>15</v>
      </c>
      <c r="D7" s="6" t="s">
        <v>15</v>
      </c>
      <c r="E7" s="6" t="str">
        <f t="shared" si="2"/>
        <v>-</v>
      </c>
      <c r="F7" s="6" t="s">
        <v>15</v>
      </c>
      <c r="G7" s="6" t="s">
        <v>15</v>
      </c>
      <c r="H7" s="6" t="str">
        <f t="shared" si="3"/>
        <v>-</v>
      </c>
      <c r="I7" s="6" t="str">
        <f t="shared" ref="I7:I8" si="5">IF(AND(C7="-",F7="-"),"-",SUM(C7,F7))</f>
        <v>-</v>
      </c>
      <c r="J7" s="6" t="str">
        <f t="shared" ref="J7:J8" si="6">IF(AND(D7="-",G7="-"),"-",SUM(D7,G7))</f>
        <v>-</v>
      </c>
      <c r="K7" s="6" t="str">
        <f t="shared" ref="K7:K8" si="7">IF(AND(I7="-",J7="-"),"-",SUM(I7:J7))</f>
        <v>-</v>
      </c>
      <c r="L7" s="4" t="s">
        <v>12</v>
      </c>
    </row>
    <row r="8" spans="1:12" ht="18" customHeight="1" x14ac:dyDescent="0.2">
      <c r="A8" s="4">
        <v>5272</v>
      </c>
      <c r="B8" s="5" t="s">
        <v>17</v>
      </c>
      <c r="C8" s="6" t="s">
        <v>15</v>
      </c>
      <c r="D8" s="6" t="s">
        <v>15</v>
      </c>
      <c r="E8" s="6" t="str">
        <f t="shared" si="2"/>
        <v>-</v>
      </c>
      <c r="F8" s="6" t="s">
        <v>15</v>
      </c>
      <c r="G8" s="6" t="s">
        <v>15</v>
      </c>
      <c r="H8" s="6" t="str">
        <f t="shared" si="3"/>
        <v>-</v>
      </c>
      <c r="I8" s="6" t="str">
        <f t="shared" si="5"/>
        <v>-</v>
      </c>
      <c r="J8" s="6" t="str">
        <f t="shared" si="6"/>
        <v>-</v>
      </c>
      <c r="K8" s="6" t="str">
        <f t="shared" si="7"/>
        <v>-</v>
      </c>
      <c r="L8" s="4" t="s">
        <v>12</v>
      </c>
    </row>
    <row r="9" spans="1:12" ht="24" customHeight="1" x14ac:dyDescent="0.2">
      <c r="A9" s="4">
        <v>5272</v>
      </c>
      <c r="B9" s="7" t="s">
        <v>25</v>
      </c>
      <c r="C9" s="6">
        <f>SUM(C10:C13)</f>
        <v>0</v>
      </c>
      <c r="D9" s="6">
        <f t="shared" ref="D9:K9" si="8">SUM(D10:D13)</f>
        <v>0</v>
      </c>
      <c r="E9" s="6">
        <f t="shared" si="8"/>
        <v>0</v>
      </c>
      <c r="F9" s="6">
        <f t="shared" si="8"/>
        <v>0</v>
      </c>
      <c r="G9" s="6">
        <f t="shared" si="8"/>
        <v>0</v>
      </c>
      <c r="H9" s="6">
        <f t="shared" si="8"/>
        <v>0</v>
      </c>
      <c r="I9" s="6">
        <f t="shared" si="8"/>
        <v>0</v>
      </c>
      <c r="J9" s="6">
        <f t="shared" si="8"/>
        <v>0</v>
      </c>
      <c r="K9" s="6">
        <f t="shared" si="8"/>
        <v>0</v>
      </c>
      <c r="L9" s="4" t="s">
        <v>12</v>
      </c>
    </row>
    <row r="10" spans="1:12" ht="18" customHeight="1" x14ac:dyDescent="0.2">
      <c r="A10" s="4">
        <v>5272</v>
      </c>
      <c r="B10" s="5" t="s">
        <v>18</v>
      </c>
      <c r="C10" s="6" t="s">
        <v>15</v>
      </c>
      <c r="D10" s="6" t="s">
        <v>15</v>
      </c>
      <c r="E10" s="6" t="str">
        <f t="shared" si="2"/>
        <v>-</v>
      </c>
      <c r="F10" s="6" t="s">
        <v>15</v>
      </c>
      <c r="G10" s="6" t="s">
        <v>15</v>
      </c>
      <c r="H10" s="6" t="str">
        <f t="shared" si="3"/>
        <v>-</v>
      </c>
      <c r="I10" s="6" t="str">
        <f t="shared" ref="I10:I13" si="9">IF(AND(C10="-",F10="-"),"-",SUM(C10,F10))</f>
        <v>-</v>
      </c>
      <c r="J10" s="6" t="str">
        <f t="shared" ref="J10:J13" si="10">IF(AND(D10="-",G10="-"),"-",SUM(D10,G10))</f>
        <v>-</v>
      </c>
      <c r="K10" s="6" t="str">
        <f t="shared" ref="K10:K13" si="11">IF(AND(I10="-",J10="-"),"-",SUM(I10:J10))</f>
        <v>-</v>
      </c>
      <c r="L10" s="4" t="s">
        <v>12</v>
      </c>
    </row>
    <row r="11" spans="1:12" ht="18" customHeight="1" x14ac:dyDescent="0.2">
      <c r="A11" s="4">
        <v>5272</v>
      </c>
      <c r="B11" s="5" t="s">
        <v>19</v>
      </c>
      <c r="C11" s="6" t="s">
        <v>15</v>
      </c>
      <c r="D11" s="6" t="s">
        <v>15</v>
      </c>
      <c r="E11" s="6" t="str">
        <f t="shared" si="2"/>
        <v>-</v>
      </c>
      <c r="F11" s="6" t="s">
        <v>15</v>
      </c>
      <c r="G11" s="6" t="s">
        <v>15</v>
      </c>
      <c r="H11" s="6" t="str">
        <f t="shared" si="3"/>
        <v>-</v>
      </c>
      <c r="I11" s="6" t="str">
        <f t="shared" si="9"/>
        <v>-</v>
      </c>
      <c r="J11" s="6" t="str">
        <f t="shared" si="10"/>
        <v>-</v>
      </c>
      <c r="K11" s="6" t="str">
        <f t="shared" si="11"/>
        <v>-</v>
      </c>
      <c r="L11" s="4" t="s">
        <v>12</v>
      </c>
    </row>
    <row r="12" spans="1:12" ht="18" customHeight="1" x14ac:dyDescent="0.2">
      <c r="A12" s="4">
        <v>5272</v>
      </c>
      <c r="B12" s="5" t="s">
        <v>20</v>
      </c>
      <c r="C12" s="6" t="s">
        <v>15</v>
      </c>
      <c r="D12" s="6" t="s">
        <v>15</v>
      </c>
      <c r="E12" s="6" t="str">
        <f t="shared" si="2"/>
        <v>-</v>
      </c>
      <c r="F12" s="6" t="s">
        <v>15</v>
      </c>
      <c r="G12" s="6" t="s">
        <v>15</v>
      </c>
      <c r="H12" s="6" t="str">
        <f t="shared" si="3"/>
        <v>-</v>
      </c>
      <c r="I12" s="6" t="str">
        <f t="shared" si="9"/>
        <v>-</v>
      </c>
      <c r="J12" s="6" t="str">
        <f t="shared" si="10"/>
        <v>-</v>
      </c>
      <c r="K12" s="6" t="str">
        <f t="shared" si="11"/>
        <v>-</v>
      </c>
      <c r="L12" s="4" t="s">
        <v>12</v>
      </c>
    </row>
    <row r="13" spans="1:12" ht="18" customHeight="1" x14ac:dyDescent="0.2">
      <c r="A13" s="4">
        <v>5272</v>
      </c>
      <c r="B13" s="5" t="s">
        <v>21</v>
      </c>
      <c r="C13" s="6" t="s">
        <v>15</v>
      </c>
      <c r="D13" s="6" t="s">
        <v>15</v>
      </c>
      <c r="E13" s="6" t="str">
        <f t="shared" si="2"/>
        <v>-</v>
      </c>
      <c r="F13" s="6" t="s">
        <v>15</v>
      </c>
      <c r="G13" s="6" t="s">
        <v>15</v>
      </c>
      <c r="H13" s="6" t="str">
        <f t="shared" si="3"/>
        <v>-</v>
      </c>
      <c r="I13" s="6" t="str">
        <f t="shared" si="9"/>
        <v>-</v>
      </c>
      <c r="J13" s="6" t="str">
        <f t="shared" si="10"/>
        <v>-</v>
      </c>
      <c r="K13" s="6" t="str">
        <f t="shared" si="11"/>
        <v>-</v>
      </c>
      <c r="L13" s="4" t="s">
        <v>12</v>
      </c>
    </row>
    <row r="14" spans="1:12" s="5" customFormat="1" ht="24" customHeight="1" thickBot="1" x14ac:dyDescent="0.3">
      <c r="A14" s="8">
        <v>5272</v>
      </c>
      <c r="B14" s="9" t="s">
        <v>22</v>
      </c>
      <c r="C14" s="10">
        <f>SUM(C4,C9)</f>
        <v>75459</v>
      </c>
      <c r="D14" s="10">
        <f t="shared" ref="D14:K14" si="12">SUM(D4,D9)</f>
        <v>112175</v>
      </c>
      <c r="E14" s="10">
        <f t="shared" si="12"/>
        <v>187634</v>
      </c>
      <c r="F14" s="10">
        <f t="shared" si="12"/>
        <v>433</v>
      </c>
      <c r="G14" s="10">
        <f t="shared" si="12"/>
        <v>695</v>
      </c>
      <c r="H14" s="10">
        <f t="shared" si="12"/>
        <v>1128</v>
      </c>
      <c r="I14" s="10">
        <f t="shared" si="12"/>
        <v>75892</v>
      </c>
      <c r="J14" s="10">
        <f t="shared" si="12"/>
        <v>112870</v>
      </c>
      <c r="K14" s="10">
        <f t="shared" si="12"/>
        <v>188762</v>
      </c>
      <c r="L14" s="8" t="s">
        <v>12</v>
      </c>
    </row>
    <row r="15" spans="1:12" ht="13.5" thickTop="1" x14ac:dyDescent="0.2">
      <c r="A15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2025-03-02T03:43:42Z</dcterms:created>
  <dcterms:modified xsi:type="dcterms:W3CDTF">2025-03-11T18:45:22Z</dcterms:modified>
</cp:coreProperties>
</file>