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</sheets>
  <definedNames>
    <definedName name="_xlnm.Print_Area" localSheetId="0">Sheet1!$A$1:$F$13</definedName>
  </definedNames>
  <calcPr calcId="144525"/>
</workbook>
</file>

<file path=xl/calcChain.xml><?xml version="1.0" encoding="utf-8"?>
<calcChain xmlns="http://schemas.openxmlformats.org/spreadsheetml/2006/main">
  <c r="L4" i="1" l="1"/>
  <c r="E4" i="1"/>
  <c r="H9" i="1"/>
  <c r="D9" i="1" l="1"/>
  <c r="C9" i="1"/>
  <c r="E12" i="1"/>
  <c r="E11" i="1"/>
  <c r="E10" i="1"/>
  <c r="E8" i="1" l="1"/>
  <c r="E7" i="1"/>
  <c r="E6" i="1"/>
  <c r="E5" i="1"/>
  <c r="E9" i="1" l="1"/>
</calcChain>
</file>

<file path=xl/sharedStrings.xml><?xml version="1.0" encoding="utf-8"?>
<sst xmlns="http://schemas.openxmlformats.org/spreadsheetml/2006/main" count="27" uniqueCount="19">
  <si>
    <t>No</t>
  </si>
  <si>
    <t>Rasanae Barat</t>
  </si>
  <si>
    <t>Rasanae Timur</t>
  </si>
  <si>
    <t>Asakota</t>
  </si>
  <si>
    <t>Raba</t>
  </si>
  <si>
    <t>Mpunda</t>
  </si>
  <si>
    <t>KOTA BIMA</t>
  </si>
  <si>
    <t>KECAMATAN</t>
  </si>
  <si>
    <t>Tingkat Kepadatan Bangunan (Unit/Ha) di Kota Bima di rinci per Kecamatan Tahun 2019</t>
  </si>
  <si>
    <t>TINGKAT KEPADATAN BANGUNAN
(Unit/Ha)</t>
  </si>
  <si>
    <t>LUAS KAWASAN PERMUKIMAN
(Ha)</t>
  </si>
  <si>
    <t>JUMLAH BANGUNAN
(Unit)</t>
  </si>
  <si>
    <t>Satuan : Unit/Ha</t>
  </si>
  <si>
    <t>Tahun 2018</t>
  </si>
  <si>
    <t>Tahun 2017</t>
  </si>
  <si>
    <t>Tahun 2016</t>
  </si>
  <si>
    <t>Unit/Ha</t>
  </si>
  <si>
    <t>SATUAN</t>
  </si>
  <si>
    <t>Sumber : Dinas Perumahan dan Pemukiman Kota Bima,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</si>
</sst>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1" xfId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 applyProtection="1">
      <alignment horizontal="center" vertical="center"/>
      <protection locked="0"/>
    </xf>
    <xf numFmtId="3" fontId="2" fillId="0" borderId="0" xfId="1" applyNumberFormat="1" applyFont="1" applyAlignment="1" applyProtection="1">
      <alignment horizontal="center" vertical="center"/>
    </xf>
    <xf numFmtId="0" fontId="4" fillId="2" borderId="2" xfId="1" applyFont="1" applyFill="1" applyBorder="1" applyAlignment="1">
      <alignment vertical="center"/>
    </xf>
    <xf numFmtId="3" fontId="4" fillId="2" borderId="2" xfId="1" applyNumberFormat="1" applyFont="1" applyFill="1" applyBorder="1" applyAlignment="1" applyProtection="1">
      <alignment horizontal="center" vertical="center"/>
      <protection hidden="1"/>
    </xf>
    <xf numFmtId="0" fontId="4" fillId="3" borderId="5" xfId="1" applyFont="1" applyFill="1" applyBorder="1" applyAlignment="1">
      <alignment vertical="center"/>
    </xf>
    <xf numFmtId="3" fontId="4" fillId="3" borderId="5" xfId="1" applyNumberFormat="1" applyFont="1" applyFill="1" applyBorder="1" applyAlignment="1" applyProtection="1">
      <alignment horizontal="center" vertical="center"/>
      <protection hidden="1"/>
    </xf>
    <xf numFmtId="0" fontId="4" fillId="3" borderId="6" xfId="1" applyFont="1" applyFill="1" applyBorder="1" applyAlignment="1">
      <alignment vertical="center"/>
    </xf>
    <xf numFmtId="3" fontId="4" fillId="3" borderId="6" xfId="1" applyNumberFormat="1" applyFont="1" applyFill="1" applyBorder="1" applyAlignment="1" applyProtection="1">
      <alignment horizontal="center" vertical="center"/>
      <protection hidden="1"/>
    </xf>
    <xf numFmtId="0" fontId="4" fillId="3" borderId="2" xfId="1" applyFont="1" applyFill="1" applyBorder="1" applyAlignment="1">
      <alignment vertical="center"/>
    </xf>
    <xf numFmtId="3" fontId="4" fillId="3" borderId="2" xfId="1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>
      <alignment horizontal="center" vertical="center"/>
    </xf>
    <xf numFmtId="3" fontId="5" fillId="3" borderId="5" xfId="1" applyNumberFormat="1" applyFont="1" applyFill="1" applyBorder="1" applyAlignment="1" applyProtection="1">
      <alignment horizontal="center" vertical="center"/>
      <protection hidden="1"/>
    </xf>
    <xf numFmtId="3" fontId="5" fillId="3" borderId="6" xfId="1" applyNumberFormat="1" applyFont="1" applyFill="1" applyBorder="1" applyAlignment="1" applyProtection="1">
      <alignment horizontal="center" vertical="center"/>
      <protection hidden="1"/>
    </xf>
    <xf numFmtId="3" fontId="5" fillId="3" borderId="2" xfId="1" applyNumberFormat="1" applyFont="1" applyFill="1" applyBorder="1" applyAlignment="1" applyProtection="1">
      <alignment horizontal="center" vertical="center"/>
      <protection hidden="1"/>
    </xf>
    <xf numFmtId="0" fontId="2" fillId="0" borderId="3" xfId="1" applyFont="1" applyBorder="1" applyAlignment="1">
      <alignment vertical="center"/>
    </xf>
    <xf numFmtId="3" fontId="2" fillId="0" borderId="0" xfId="0" applyNumberFormat="1" applyFont="1" applyAlignment="1">
      <alignment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view="pageBreakPreview" zoomScaleNormal="100" zoomScaleSheetLayoutView="100" workbookViewId="0">
      <selection activeCell="I10" sqref="I10"/>
    </sheetView>
  </sheetViews>
  <sheetFormatPr defaultRowHeight="12.75" x14ac:dyDescent="0.25"/>
  <cols>
    <col min="1" max="1" width="7.140625" style="4" customWidth="1"/>
    <col min="2" max="2" width="20.42578125" style="4" customWidth="1"/>
    <col min="3" max="3" width="17.85546875" style="4" customWidth="1"/>
    <col min="4" max="4" width="15" style="4" customWidth="1"/>
    <col min="5" max="5" width="18.28515625" style="4" customWidth="1"/>
    <col min="6" max="16384" width="9.140625" style="4"/>
  </cols>
  <sheetData>
    <row r="1" spans="1:12" x14ac:dyDescent="0.25">
      <c r="A1" s="2" t="s">
        <v>8</v>
      </c>
      <c r="B1" s="3"/>
      <c r="C1" s="3"/>
      <c r="D1" s="3"/>
      <c r="E1" s="3"/>
    </row>
    <row r="2" spans="1:12" x14ac:dyDescent="0.25">
      <c r="A2" s="3"/>
      <c r="B2" s="3"/>
      <c r="C2" s="3"/>
      <c r="D2" s="3"/>
      <c r="E2" s="1" t="s">
        <v>12</v>
      </c>
    </row>
    <row r="3" spans="1:12" ht="39" thickBot="1" x14ac:dyDescent="0.3">
      <c r="A3" s="5" t="s">
        <v>0</v>
      </c>
      <c r="B3" s="5" t="s">
        <v>7</v>
      </c>
      <c r="C3" s="6" t="s">
        <v>10</v>
      </c>
      <c r="D3" s="6" t="s">
        <v>11</v>
      </c>
      <c r="E3" s="6" t="s">
        <v>9</v>
      </c>
      <c r="F3" s="6" t="s">
        <v>17</v>
      </c>
    </row>
    <row r="4" spans="1:12" ht="18" customHeight="1" x14ac:dyDescent="0.25">
      <c r="A4" s="7">
        <v>1</v>
      </c>
      <c r="B4" s="3" t="s">
        <v>1</v>
      </c>
      <c r="C4" s="8">
        <v>843</v>
      </c>
      <c r="D4" s="8">
        <v>5967</v>
      </c>
      <c r="E4" s="9" t="b">
        <f>IF(AND(SUM(C4)=0,SUM(D4)=0),"-",IF(OR(SUM(C4)=0,SUM(D4)=0),D4/C4))</f>
        <v>0</v>
      </c>
      <c r="F4" s="18" t="s">
        <v>16</v>
      </c>
      <c r="H4" s="23">
        <v>3209</v>
      </c>
      <c r="J4" s="4">
        <v>834</v>
      </c>
      <c r="K4" s="4">
        <v>5967</v>
      </c>
      <c r="L4" s="4">
        <f>K4/J4</f>
        <v>7.1546762589928061</v>
      </c>
    </row>
    <row r="5" spans="1:12" ht="18" customHeight="1" x14ac:dyDescent="0.25">
      <c r="A5" s="7">
        <v>2</v>
      </c>
      <c r="B5" s="3" t="s">
        <v>2</v>
      </c>
      <c r="C5" s="8">
        <v>197</v>
      </c>
      <c r="D5" s="8">
        <v>4556</v>
      </c>
      <c r="E5" s="9" t="b">
        <f t="shared" ref="E5:E12" si="0">IF(AND(SUM(C5)=0,SUM(D5)=0),"-",IF(OR(SUM(C5)=0,SUM(D5)=0),D5/C5))</f>
        <v>0</v>
      </c>
      <c r="F5" s="18" t="s">
        <v>16</v>
      </c>
      <c r="H5" s="23">
        <v>2709</v>
      </c>
      <c r="J5" s="4">
        <v>197</v>
      </c>
      <c r="K5" s="4">
        <v>4556</v>
      </c>
    </row>
    <row r="6" spans="1:12" ht="18" customHeight="1" x14ac:dyDescent="0.25">
      <c r="A6" s="7">
        <v>3</v>
      </c>
      <c r="B6" s="3" t="s">
        <v>3</v>
      </c>
      <c r="C6" s="8">
        <v>210</v>
      </c>
      <c r="D6" s="8">
        <v>6960</v>
      </c>
      <c r="E6" s="9" t="b">
        <f t="shared" si="0"/>
        <v>0</v>
      </c>
      <c r="F6" s="18" t="s">
        <v>16</v>
      </c>
      <c r="H6" s="23">
        <v>4615</v>
      </c>
      <c r="J6" s="4">
        <v>210</v>
      </c>
      <c r="K6" s="4">
        <v>6960</v>
      </c>
    </row>
    <row r="7" spans="1:12" ht="18" customHeight="1" x14ac:dyDescent="0.25">
      <c r="A7" s="7">
        <v>4</v>
      </c>
      <c r="B7" s="3" t="s">
        <v>4</v>
      </c>
      <c r="C7" s="8">
        <v>282</v>
      </c>
      <c r="D7" s="8">
        <v>8869</v>
      </c>
      <c r="E7" s="9" t="b">
        <f t="shared" si="0"/>
        <v>0</v>
      </c>
      <c r="F7" s="18" t="s">
        <v>16</v>
      </c>
      <c r="H7" s="23">
        <v>6240</v>
      </c>
      <c r="J7" s="4">
        <v>282</v>
      </c>
      <c r="K7" s="4">
        <v>8869</v>
      </c>
    </row>
    <row r="8" spans="1:12" ht="18" customHeight="1" x14ac:dyDescent="0.25">
      <c r="A8" s="7">
        <v>5</v>
      </c>
      <c r="B8" s="3" t="s">
        <v>5</v>
      </c>
      <c r="C8" s="8">
        <v>344</v>
      </c>
      <c r="D8" s="8">
        <v>7344</v>
      </c>
      <c r="E8" s="9" t="b">
        <f t="shared" si="0"/>
        <v>0</v>
      </c>
      <c r="F8" s="18" t="s">
        <v>16</v>
      </c>
      <c r="H8" s="23">
        <v>3701</v>
      </c>
      <c r="J8" s="4">
        <v>344</v>
      </c>
      <c r="K8" s="4">
        <v>7344</v>
      </c>
    </row>
    <row r="9" spans="1:12" ht="24.75" customHeight="1" thickBot="1" x14ac:dyDescent="0.3">
      <c r="A9" s="10"/>
      <c r="B9" s="10" t="s">
        <v>6</v>
      </c>
      <c r="C9" s="11">
        <f>IF(SUM(C4:C8)=0,"-",SUM(C4:C8))</f>
        <v>1876</v>
      </c>
      <c r="D9" s="11">
        <f>IF(SUM(D4:D8)=0,"-",SUM(D4:D8))</f>
        <v>33696</v>
      </c>
      <c r="E9" s="11" t="b">
        <f t="shared" si="0"/>
        <v>0</v>
      </c>
      <c r="F9" s="11" t="s">
        <v>16</v>
      </c>
      <c r="H9" s="23">
        <f>SUM(H4:H8)</f>
        <v>20474</v>
      </c>
    </row>
    <row r="10" spans="1:12" ht="24.75" customHeight="1" thickTop="1" x14ac:dyDescent="0.25">
      <c r="A10" s="12"/>
      <c r="B10" s="12" t="s">
        <v>13</v>
      </c>
      <c r="C10" s="13">
        <v>1863.9603400000003</v>
      </c>
      <c r="D10" s="13"/>
      <c r="E10" s="13">
        <f t="shared" si="0"/>
        <v>0</v>
      </c>
      <c r="F10" s="19" t="s">
        <v>16</v>
      </c>
    </row>
    <row r="11" spans="1:12" ht="24.75" customHeight="1" x14ac:dyDescent="0.25">
      <c r="A11" s="14"/>
      <c r="B11" s="14" t="s">
        <v>14</v>
      </c>
      <c r="C11" s="15">
        <v>1816.07</v>
      </c>
      <c r="D11" s="15"/>
      <c r="E11" s="15">
        <f t="shared" si="0"/>
        <v>0</v>
      </c>
      <c r="F11" s="20" t="s">
        <v>16</v>
      </c>
    </row>
    <row r="12" spans="1:12" ht="24.75" customHeight="1" thickBot="1" x14ac:dyDescent="0.3">
      <c r="A12" s="16"/>
      <c r="B12" s="16" t="s">
        <v>15</v>
      </c>
      <c r="C12" s="17">
        <v>1804</v>
      </c>
      <c r="D12" s="17"/>
      <c r="E12" s="17">
        <f t="shared" si="0"/>
        <v>0</v>
      </c>
      <c r="F12" s="21" t="s">
        <v>16</v>
      </c>
    </row>
    <row r="13" spans="1:12" ht="13.5" thickTop="1" x14ac:dyDescent="0.25">
      <c r="A13" s="22" t="s">
        <v>18</v>
      </c>
      <c r="B13" s="22"/>
      <c r="C13" s="22"/>
      <c r="D13" s="22"/>
      <c r="E13" s="22"/>
    </row>
  </sheetData>
  <mergeCells count="1">
    <mergeCell ref="A13:E13"/>
  </mergeCells>
  <pageMargins left="0.19685039370078741" right="0.19685039370078741" top="0.39370078740157483" bottom="0.19685039370078741" header="0.31496062992125984" footer="0.31496062992125984"/>
  <pageSetup paperSize="256" orientation="portrait" horizontalDpi="4294967293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Windows User</cp:lastModifiedBy>
  <dcterms:created xsi:type="dcterms:W3CDTF">2020-03-13T06:14:37Z</dcterms:created>
  <dcterms:modified xsi:type="dcterms:W3CDTF">2020-11-08T17:30:27Z</dcterms:modified>
</cp:coreProperties>
</file>