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,KELAS_PAUD 2023-2024-GENAP" sheetId="2" r:id="rId1"/>
  </sheets>
  <calcPr calcId="144525"/>
</workbook>
</file>

<file path=xl/calcChain.xml><?xml version="1.0" encoding="utf-8"?>
<calcChain xmlns="http://schemas.openxmlformats.org/spreadsheetml/2006/main">
  <c r="I16" i="2" l="1"/>
  <c r="I15" i="2"/>
  <c r="I14" i="2"/>
  <c r="I13" i="2"/>
  <c r="I12" i="2"/>
  <c r="I11" i="2"/>
  <c r="I10" i="2"/>
  <c r="I8" i="2"/>
  <c r="I7" i="2"/>
  <c r="I6" i="2"/>
  <c r="I5" i="2"/>
  <c r="I4" i="2"/>
  <c r="E12" i="2" l="1"/>
  <c r="E11" i="2"/>
  <c r="E10" i="2"/>
  <c r="J11" i="2"/>
  <c r="K11" i="2"/>
  <c r="J12" i="2"/>
  <c r="K12" i="2"/>
  <c r="E14" i="2" l="1"/>
  <c r="E13" i="2"/>
  <c r="J13" i="2"/>
  <c r="K13" i="2" s="1"/>
  <c r="E16" i="2"/>
  <c r="E15" i="2"/>
  <c r="J14" i="2"/>
  <c r="K14" i="2" l="1"/>
  <c r="J10" i="2"/>
  <c r="J15" i="2"/>
  <c r="K15" i="2" l="1"/>
  <c r="K10" i="2"/>
  <c r="J16" i="2"/>
  <c r="K16" i="2" l="1"/>
  <c r="E8" i="2"/>
  <c r="E7" i="2"/>
  <c r="E6" i="2"/>
  <c r="E5" i="2"/>
  <c r="E4" i="2"/>
  <c r="E9" i="2" l="1"/>
  <c r="J4" i="2"/>
  <c r="J5" i="2"/>
  <c r="J6" i="2"/>
  <c r="J7" i="2"/>
  <c r="J8" i="2"/>
  <c r="D9" i="2"/>
  <c r="F9" i="2"/>
  <c r="G9" i="2"/>
  <c r="H9" i="2"/>
  <c r="C9" i="2"/>
  <c r="K7" i="2" l="1"/>
  <c r="K8" i="2"/>
  <c r="K6" i="2"/>
  <c r="K5" i="2"/>
  <c r="I9" i="2"/>
  <c r="J9" i="2"/>
  <c r="K4" i="2"/>
  <c r="K9" i="2" l="1"/>
</calcChain>
</file>

<file path=xl/sharedStrings.xml><?xml version="1.0" encoding="utf-8"?>
<sst xmlns="http://schemas.openxmlformats.org/spreadsheetml/2006/main" count="45" uniqueCount="33">
  <si>
    <t>TK SWASTA</t>
  </si>
  <si>
    <t>TK NEGERI</t>
  </si>
  <si>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</si>
  <si>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</si>
  <si>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</si>
  <si>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</si>
  <si>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</si>
  <si>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</si>
  <si>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</si>
  <si>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</si>
  <si>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</si>
  <si>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JMLH 
R. KELAS TK</t>
  </si>
  <si>
    <t>JMLH 
R. KELAS KB</t>
  </si>
  <si>
    <t>JMLH 
R. KELAS TPA</t>
  </si>
  <si>
    <t>JMLH 
R. KELAS SPS</t>
  </si>
  <si>
    <t>JMLH 
R. KELAS NEGERI</t>
  </si>
  <si>
    <t>JMLH 
R. KELAS SWASTA</t>
  </si>
  <si>
    <t>TOTAL RUANG KELAS</t>
  </si>
  <si>
    <t>Unit</t>
  </si>
  <si>
    <t xml:space="preserve">Catatan : </t>
  </si>
  <si>
    <t>TK = Taman Kanak-Kanak</t>
  </si>
  <si>
    <t>KB = Kelompok Bermain</t>
  </si>
  <si>
    <t>TPA = Tempat Penitipan Anak</t>
  </si>
  <si>
    <t>SPS = Satuan PAUD Sejenis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</si>
  <si>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</si>
  <si>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</si>
  <si>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</si>
  <si>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</si>
  <si>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</si>
  <si>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Sumber : DAPODIK Dirjen PAUD DIKDASMEN, Kementerian Dikdasmen RI, Tahun 2024</t>
  </si>
  <si>
    <t>KOTA BIMA 2023/2024-Ganjil</t>
  </si>
  <si>
    <t xml:space="preserve">Jumlah Ruang Kelas Jenjang Pendidikan PAUD di Kota Bima, Semester GENAP Tahun Ajaran 2023/2024, menurut Bentuk dan Status SP per Kecamatan </t>
  </si>
  <si>
    <t>KOTA BIMA 2023/2024-Genap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</si>
</sst>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5.140625" style="1" customWidth="1"/>
    <col min="3" max="3" width="7.42578125" style="1" customWidth="1"/>
    <col min="4" max="11" width="9.28515625" style="1" customWidth="1"/>
    <col min="12" max="16384" width="9.140625" style="1"/>
  </cols>
  <sheetData>
    <row r="1" spans="1:12" ht="20.100000000000001" customHeight="1" x14ac:dyDescent="0.25">
      <c r="A1" s="7" t="s">
        <v>31</v>
      </c>
    </row>
    <row r="3" spans="1:12" ht="42" customHeight="1" thickBot="1" x14ac:dyDescent="0.3">
      <c r="A3" s="5" t="s">
        <v>2</v>
      </c>
      <c r="B3" s="9" t="s">
        <v>3</v>
      </c>
      <c r="C3" s="5" t="s">
        <v>1</v>
      </c>
      <c r="D3" s="5" t="s">
        <v>0</v>
      </c>
      <c r="E3" s="9" t="s">
        <v>11</v>
      </c>
      <c r="F3" s="8" t="s">
        <v>12</v>
      </c>
      <c r="G3" s="9" t="s">
        <v>13</v>
      </c>
      <c r="H3" s="11" t="s">
        <v>14</v>
      </c>
      <c r="I3" s="8" t="s">
        <v>15</v>
      </c>
      <c r="J3" s="11" t="s">
        <v>16</v>
      </c>
      <c r="K3" s="5" t="s">
        <v>17</v>
      </c>
      <c r="L3" s="14" t="s">
        <v>4</v>
      </c>
    </row>
    <row r="4" spans="1:12" ht="20.100000000000001" customHeight="1" thickTop="1" x14ac:dyDescent="0.25">
      <c r="A4" s="3">
        <v>527201</v>
      </c>
      <c r="B4" s="10" t="s">
        <v>5</v>
      </c>
      <c r="C4" s="2">
        <v>9</v>
      </c>
      <c r="D4" s="2">
        <v>24</v>
      </c>
      <c r="E4" s="17">
        <f>IF(COUNT(C4:D4)=0,"-",SUM(C4:D4))</f>
        <v>33</v>
      </c>
      <c r="F4" s="2">
        <v>5</v>
      </c>
      <c r="G4" s="17">
        <v>0</v>
      </c>
      <c r="H4" s="2">
        <v>0</v>
      </c>
      <c r="I4" s="13">
        <f>IF(COUNT(C4)=0,"-",SUM(C4))</f>
        <v>9</v>
      </c>
      <c r="J4" s="12">
        <f>IF(COUNT(D4,F4,G4,H4)=0,"-",SUM(D4,F4,G4,H4))</f>
        <v>29</v>
      </c>
      <c r="K4" s="2">
        <f>IF(COUNT(I4:J4)=0,"-",SUM(I4:J4))</f>
        <v>38</v>
      </c>
      <c r="L4" s="13" t="s">
        <v>18</v>
      </c>
    </row>
    <row r="5" spans="1:12" ht="20.100000000000001" customHeight="1" x14ac:dyDescent="0.25">
      <c r="A5" s="3">
        <v>527202</v>
      </c>
      <c r="B5" s="10" t="s">
        <v>6</v>
      </c>
      <c r="C5" s="2">
        <v>14</v>
      </c>
      <c r="D5" s="2">
        <v>3</v>
      </c>
      <c r="E5" s="17">
        <f t="shared" ref="E5:E16" si="0">IF(COUNT(C5:D5)=0,"-",SUM(C5:D5))</f>
        <v>17</v>
      </c>
      <c r="F5" s="2">
        <v>9</v>
      </c>
      <c r="G5" s="17">
        <v>0</v>
      </c>
      <c r="H5" s="2">
        <v>7</v>
      </c>
      <c r="I5" s="13">
        <f>IF(COUNT(C5)=0,"-",SUM(C5))</f>
        <v>14</v>
      </c>
      <c r="J5" s="12">
        <f>IF(COUNT(D5,F5,G5,H5)=0,"-",SUM(D5,F5,G5,H5))</f>
        <v>19</v>
      </c>
      <c r="K5" s="2">
        <f t="shared" ref="K5:K8" si="1">IF(COUNT(I5:J5)=0,"-",SUM(I5:J5))</f>
        <v>33</v>
      </c>
      <c r="L5" s="13" t="s">
        <v>18</v>
      </c>
    </row>
    <row r="6" spans="1:12" ht="20.100000000000001" customHeight="1" x14ac:dyDescent="0.25">
      <c r="A6" s="3">
        <v>527203</v>
      </c>
      <c r="B6" s="10" t="s">
        <v>7</v>
      </c>
      <c r="C6" s="2">
        <v>9</v>
      </c>
      <c r="D6" s="2">
        <v>29</v>
      </c>
      <c r="E6" s="17">
        <f t="shared" si="0"/>
        <v>38</v>
      </c>
      <c r="F6" s="2">
        <v>15</v>
      </c>
      <c r="G6" s="17">
        <v>0</v>
      </c>
      <c r="H6" s="2">
        <v>10</v>
      </c>
      <c r="I6" s="13">
        <f>IF(COUNT(C6)=0,"-",SUM(C6))</f>
        <v>9</v>
      </c>
      <c r="J6" s="12">
        <f>IF(COUNT(D6,F6,G6,H6)=0,"-",SUM(D6,F6,G6,H6))</f>
        <v>54</v>
      </c>
      <c r="K6" s="2">
        <f t="shared" si="1"/>
        <v>63</v>
      </c>
      <c r="L6" s="13" t="s">
        <v>18</v>
      </c>
    </row>
    <row r="7" spans="1:12" ht="20.100000000000001" customHeight="1" x14ac:dyDescent="0.25">
      <c r="A7" s="3">
        <v>527204</v>
      </c>
      <c r="B7" s="10" t="s">
        <v>8</v>
      </c>
      <c r="C7" s="2">
        <v>18</v>
      </c>
      <c r="D7" s="2">
        <v>51</v>
      </c>
      <c r="E7" s="17">
        <f t="shared" si="0"/>
        <v>69</v>
      </c>
      <c r="F7" s="2">
        <v>38</v>
      </c>
      <c r="G7" s="17">
        <v>0</v>
      </c>
      <c r="H7" s="2">
        <v>4</v>
      </c>
      <c r="I7" s="13">
        <f>IF(COUNT(C7)=0,"-",SUM(C7))</f>
        <v>18</v>
      </c>
      <c r="J7" s="12">
        <f>IF(COUNT(D7,F7,G7,H7)=0,"-",SUM(D7,F7,G7,H7))</f>
        <v>93</v>
      </c>
      <c r="K7" s="2">
        <f t="shared" si="1"/>
        <v>111</v>
      </c>
      <c r="L7" s="13" t="s">
        <v>18</v>
      </c>
    </row>
    <row r="8" spans="1:12" ht="20.100000000000001" customHeight="1" x14ac:dyDescent="0.25">
      <c r="A8" s="3">
        <v>527205</v>
      </c>
      <c r="B8" s="10" t="s">
        <v>9</v>
      </c>
      <c r="C8" s="2">
        <v>9</v>
      </c>
      <c r="D8" s="2">
        <v>36</v>
      </c>
      <c r="E8" s="17">
        <f t="shared" si="0"/>
        <v>45</v>
      </c>
      <c r="F8" s="2">
        <v>34</v>
      </c>
      <c r="G8" s="17">
        <v>0</v>
      </c>
      <c r="H8" s="2">
        <v>6</v>
      </c>
      <c r="I8" s="13">
        <f>IF(COUNT(C8)=0,"-",SUM(C8))</f>
        <v>9</v>
      </c>
      <c r="J8" s="12">
        <f>IF(COUNT(D8,F8,G8,H8)=0,"-",SUM(D8,F8,G8,H8))</f>
        <v>76</v>
      </c>
      <c r="K8" s="2">
        <f t="shared" si="1"/>
        <v>85</v>
      </c>
      <c r="L8" s="13" t="s">
        <v>18</v>
      </c>
    </row>
    <row r="9" spans="1:12" ht="20.100000000000001" customHeight="1" thickBot="1" x14ac:dyDescent="0.3">
      <c r="A9" s="6">
        <v>5272</v>
      </c>
      <c r="B9" s="15" t="s">
        <v>32</v>
      </c>
      <c r="C9" s="6">
        <f>IF(COUNT(C4:C8)=0,"-",SUM(C4:C8))</f>
        <v>59</v>
      </c>
      <c r="D9" s="6">
        <f t="shared" ref="D9:K9" si="2">IF(COUNT(D4:D8)=0,"-",SUM(D4:D8))</f>
        <v>143</v>
      </c>
      <c r="E9" s="18">
        <f t="shared" si="2"/>
        <v>202</v>
      </c>
      <c r="F9" s="6">
        <f t="shared" si="2"/>
        <v>101</v>
      </c>
      <c r="G9" s="18">
        <f t="shared" si="2"/>
        <v>0</v>
      </c>
      <c r="H9" s="6">
        <f t="shared" si="2"/>
        <v>27</v>
      </c>
      <c r="I9" s="14">
        <f t="shared" si="2"/>
        <v>59</v>
      </c>
      <c r="J9" s="16">
        <f t="shared" si="2"/>
        <v>271</v>
      </c>
      <c r="K9" s="6">
        <f t="shared" si="2"/>
        <v>330</v>
      </c>
      <c r="L9" s="14" t="s">
        <v>18</v>
      </c>
    </row>
    <row r="10" spans="1:12" s="20" customFormat="1" ht="17.100000000000001" customHeight="1" thickTop="1" x14ac:dyDescent="0.25">
      <c r="A10" s="25">
        <v>5272</v>
      </c>
      <c r="B10" s="21" t="s">
        <v>30</v>
      </c>
      <c r="C10" s="22">
        <v>72</v>
      </c>
      <c r="D10" s="22">
        <v>157</v>
      </c>
      <c r="E10" s="23">
        <f t="shared" si="0"/>
        <v>229</v>
      </c>
      <c r="F10" s="22">
        <v>116</v>
      </c>
      <c r="G10" s="23">
        <v>1</v>
      </c>
      <c r="H10" s="22">
        <v>26</v>
      </c>
      <c r="I10" s="24">
        <f t="shared" ref="I10:I16" si="3">IF(COUNT(C10)=0,"-",SUM(C10))</f>
        <v>72</v>
      </c>
      <c r="J10" s="25">
        <f>IF(COUNT(D10,F10,G10,H10)=0,"-",SUM(D10,F10,G10,H10))</f>
        <v>300</v>
      </c>
      <c r="K10" s="22">
        <f t="shared" ref="K10:K14" si="4">IF(COUNT(I10:J10)=0,"-",SUM(I10:J10))</f>
        <v>372</v>
      </c>
      <c r="L10" s="24" t="s">
        <v>18</v>
      </c>
    </row>
    <row r="11" spans="1:12" s="20" customFormat="1" ht="17.100000000000001" customHeight="1" x14ac:dyDescent="0.25">
      <c r="A11" s="31">
        <v>5272</v>
      </c>
      <c r="B11" s="32" t="s">
        <v>28</v>
      </c>
      <c r="C11" s="33">
        <v>68</v>
      </c>
      <c r="D11" s="33">
        <v>150</v>
      </c>
      <c r="E11" s="34">
        <f t="shared" si="0"/>
        <v>218</v>
      </c>
      <c r="F11" s="33">
        <v>112</v>
      </c>
      <c r="G11" s="34">
        <v>0</v>
      </c>
      <c r="H11" s="33">
        <v>21</v>
      </c>
      <c r="I11" s="35">
        <f t="shared" si="3"/>
        <v>68</v>
      </c>
      <c r="J11" s="31">
        <f>IF(COUNT(D11,F11,G11,H11)=0,"-",SUM(D11,F11,G11,H11))</f>
        <v>283</v>
      </c>
      <c r="K11" s="33">
        <f t="shared" ref="K11" si="5">IF(COUNT(I11:J11)=0,"-",SUM(I11:J11))</f>
        <v>351</v>
      </c>
      <c r="L11" s="35" t="s">
        <v>18</v>
      </c>
    </row>
    <row r="12" spans="1:12" s="20" customFormat="1" ht="17.100000000000001" customHeight="1" x14ac:dyDescent="0.25">
      <c r="A12" s="31">
        <v>5272</v>
      </c>
      <c r="B12" s="32" t="s">
        <v>27</v>
      </c>
      <c r="C12" s="33">
        <v>77</v>
      </c>
      <c r="D12" s="33">
        <v>165</v>
      </c>
      <c r="E12" s="34">
        <f t="shared" si="0"/>
        <v>242</v>
      </c>
      <c r="F12" s="33">
        <v>115</v>
      </c>
      <c r="G12" s="34">
        <v>1</v>
      </c>
      <c r="H12" s="33">
        <v>25</v>
      </c>
      <c r="I12" s="35">
        <f t="shared" si="3"/>
        <v>77</v>
      </c>
      <c r="J12" s="31">
        <f>IF(COUNT(D12,F12,G12,H12)=0,"-",SUM(D12,F12,G12,H12))</f>
        <v>306</v>
      </c>
      <c r="K12" s="33">
        <f t="shared" si="4"/>
        <v>383</v>
      </c>
      <c r="L12" s="35" t="s">
        <v>18</v>
      </c>
    </row>
    <row r="13" spans="1:12" s="20" customFormat="1" ht="17.100000000000001" customHeight="1" x14ac:dyDescent="0.25">
      <c r="A13" s="31">
        <v>5272</v>
      </c>
      <c r="B13" s="32" t="s">
        <v>26</v>
      </c>
      <c r="C13" s="33">
        <v>73</v>
      </c>
      <c r="D13" s="33">
        <v>159</v>
      </c>
      <c r="E13" s="34">
        <f t="shared" si="0"/>
        <v>232</v>
      </c>
      <c r="F13" s="33">
        <v>118</v>
      </c>
      <c r="G13" s="34">
        <v>1</v>
      </c>
      <c r="H13" s="33">
        <v>25</v>
      </c>
      <c r="I13" s="35">
        <f t="shared" si="3"/>
        <v>73</v>
      </c>
      <c r="J13" s="31">
        <f>IF(COUNT(D13,F13,G13,H13)=0,"-",SUM(D13,F13,G13,H13))</f>
        <v>303</v>
      </c>
      <c r="K13" s="33">
        <f t="shared" ref="K13" si="6">IF(COUNT(I13:J13)=0,"-",SUM(I13:J13))</f>
        <v>376</v>
      </c>
      <c r="L13" s="35" t="s">
        <v>18</v>
      </c>
    </row>
    <row r="14" spans="1:12" s="20" customFormat="1" ht="17.100000000000001" customHeight="1" x14ac:dyDescent="0.25">
      <c r="A14" s="31">
        <v>5272</v>
      </c>
      <c r="B14" s="32" t="s">
        <v>25</v>
      </c>
      <c r="C14" s="33">
        <v>74</v>
      </c>
      <c r="D14" s="33">
        <v>164</v>
      </c>
      <c r="E14" s="34">
        <f t="shared" si="0"/>
        <v>238</v>
      </c>
      <c r="F14" s="33">
        <v>117</v>
      </c>
      <c r="G14" s="34">
        <v>1</v>
      </c>
      <c r="H14" s="33">
        <v>24</v>
      </c>
      <c r="I14" s="35">
        <f t="shared" si="3"/>
        <v>74</v>
      </c>
      <c r="J14" s="31">
        <f>IF(COUNT(D14,F14,G14,H14)=0,"-",SUM(D14,F14,G14,H14))</f>
        <v>306</v>
      </c>
      <c r="K14" s="33">
        <f t="shared" si="4"/>
        <v>380</v>
      </c>
      <c r="L14" s="35" t="s">
        <v>18</v>
      </c>
    </row>
    <row r="15" spans="1:12" s="20" customFormat="1" ht="17.100000000000001" customHeight="1" x14ac:dyDescent="0.25">
      <c r="A15" s="31">
        <v>5272</v>
      </c>
      <c r="B15" s="32" t="s">
        <v>24</v>
      </c>
      <c r="C15" s="33">
        <v>74</v>
      </c>
      <c r="D15" s="33">
        <v>166</v>
      </c>
      <c r="E15" s="34">
        <f t="shared" si="0"/>
        <v>240</v>
      </c>
      <c r="F15" s="33">
        <v>110</v>
      </c>
      <c r="G15" s="34">
        <v>1</v>
      </c>
      <c r="H15" s="33">
        <v>26</v>
      </c>
      <c r="I15" s="35">
        <f t="shared" si="3"/>
        <v>74</v>
      </c>
      <c r="J15" s="31">
        <f>IF(COUNT(D15,F15,G15,H15)=0,"-",SUM(D15,F15,G15,H15))</f>
        <v>303</v>
      </c>
      <c r="K15" s="33">
        <f t="shared" ref="K15" si="7">IF(COUNT(I15:J15)=0,"-",SUM(I15:J15))</f>
        <v>377</v>
      </c>
      <c r="L15" s="35" t="s">
        <v>18</v>
      </c>
    </row>
    <row r="16" spans="1:12" s="20" customFormat="1" ht="17.100000000000001" customHeight="1" thickBot="1" x14ac:dyDescent="0.3">
      <c r="A16" s="30">
        <v>5272</v>
      </c>
      <c r="B16" s="26" t="s">
        <v>10</v>
      </c>
      <c r="C16" s="27">
        <v>73</v>
      </c>
      <c r="D16" s="27">
        <v>144</v>
      </c>
      <c r="E16" s="28">
        <f t="shared" si="0"/>
        <v>217</v>
      </c>
      <c r="F16" s="27">
        <v>87</v>
      </c>
      <c r="G16" s="28">
        <v>1</v>
      </c>
      <c r="H16" s="27">
        <v>32</v>
      </c>
      <c r="I16" s="29">
        <f t="shared" si="3"/>
        <v>73</v>
      </c>
      <c r="J16" s="30">
        <f>IF(COUNT(D16,F16,G16,H16)=0,"-",SUM(D16,F16,G16,H16))</f>
        <v>264</v>
      </c>
      <c r="K16" s="27">
        <f t="shared" ref="K16" si="8">IF(COUNT(I16:J16)=0,"-",SUM(I16:J16))</f>
        <v>337</v>
      </c>
      <c r="L16" s="29" t="s">
        <v>18</v>
      </c>
    </row>
    <row r="17" spans="1:1" ht="20.100000000000001" customHeight="1" thickTop="1" x14ac:dyDescent="0.25">
      <c r="A17" s="4" t="s">
        <v>29</v>
      </c>
    </row>
    <row r="19" spans="1:1" ht="20.100000000000001" customHeight="1" x14ac:dyDescent="0.25">
      <c r="A19" s="19" t="s">
        <v>19</v>
      </c>
    </row>
    <row r="20" spans="1:1" ht="20.100000000000001" customHeight="1" x14ac:dyDescent="0.25">
      <c r="A20" s="19" t="s">
        <v>20</v>
      </c>
    </row>
    <row r="21" spans="1:1" ht="20.100000000000001" customHeight="1" x14ac:dyDescent="0.25">
      <c r="A21" s="19" t="s">
        <v>21</v>
      </c>
    </row>
    <row r="22" spans="1:1" ht="20.100000000000001" customHeight="1" x14ac:dyDescent="0.25">
      <c r="A22" s="19" t="s">
        <v>22</v>
      </c>
    </row>
    <row r="23" spans="1:1" ht="20.100000000000001" customHeight="1" x14ac:dyDescent="0.25">
      <c r="A23" s="19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R,KELAS_PAUD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2025-04-17T04:10:31Z</dcterms:modified>
</cp:coreProperties>
</file>