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Kunjungan ke Obyek Wisata" sheetId="1" r:id="rId1"/>
  </sheets>
  <definedNames>
    <definedName name="_xlnm.Print_Area" localSheetId="0">'Kunjungan ke Obyek Wisata'!$A$1:$O$29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5" i="1" l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C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D19" i="1" l="1"/>
  <c r="O21" i="1"/>
  <c r="O20" i="1"/>
  <c r="O19" i="1" l="1"/>
</calcChain>
</file>

<file path=xl/sharedStrings.xml><?xml version="1.0" encoding="utf-8"?>
<sst xmlns="http://schemas.openxmlformats.org/spreadsheetml/2006/main" count="53" uniqueCount="34">
  <si>
    <t>Satuan : Orang</t>
  </si>
  <si>
    <t>KECAMATAN /
JENIS WISATAWAN</t>
  </si>
  <si>
    <t>Jumlah Kunjungan Wisata Budaya (Orang)</t>
  </si>
  <si>
    <t>Jumlah KunjunganWisata Bahari (Orang)</t>
  </si>
  <si>
    <t>Jumlah Kunjungan Wisata Cagar Alam (Orang)</t>
  </si>
  <si>
    <t>Jumlah Kunjungan Wisata Pertanian (Orang)</t>
  </si>
  <si>
    <t>Jumlah Kunjungan Wisata Buru (Orang)</t>
  </si>
  <si>
    <t>Jumlah Kunjungan Wisata Alam (Orang)</t>
  </si>
  <si>
    <t>Jumlah Kunjungan Wisata Sejarah (Orang)</t>
  </si>
  <si>
    <t>Jumlah Kunjungan Wisata Religi (Orang)</t>
  </si>
  <si>
    <t>Jumlah Kunjungan Wisata Pendidikan (Orang)</t>
  </si>
  <si>
    <t>Jumlah Kunjungan Wisata Kuliner (Orang)</t>
  </si>
  <si>
    <t>Jumlah Kunjungan Wisata Belanja (Orang)</t>
  </si>
  <si>
    <t>Jumlah Kunjungan Wisata Buatan (Orang)</t>
  </si>
  <si>
    <t>TOTAL KUNJUNGAN</t>
  </si>
  <si>
    <t>RasanaE Barat</t>
  </si>
  <si>
    <t xml:space="preserve"> - Mancanegara</t>
  </si>
  <si>
    <t xml:space="preserve"> - Domestik</t>
  </si>
  <si>
    <t>RasanaE Timur</t>
  </si>
  <si>
    <t>Asakota</t>
  </si>
  <si>
    <t>Raba</t>
  </si>
  <si>
    <t>Mpunda</t>
  </si>
  <si>
    <t>KOTA BIMA</t>
  </si>
  <si>
    <t>Tahun 2023</t>
  </si>
  <si>
    <t>-</t>
  </si>
  <si>
    <t>Tahun 2022</t>
  </si>
  <si>
    <t>Tahun 2021</t>
  </si>
  <si>
    <t>Tahun 2020</t>
  </si>
  <si>
    <t>Tahun 2019</t>
  </si>
  <si>
    <t>Ket :</t>
  </si>
  <si>
    <t>KODE WILAYAH</t>
  </si>
  <si>
    <t>Jumlah Kunjungan Wisata ke Obyek Wisata di Kota Bima berdasarkan Obyek Wisata yang dikunjungi
dirinci per Kecamatan Tahun 2024</t>
  </si>
  <si>
    <t>Sumber : Dinas Pariwisata dan Kebudayaan Kota Bima, Tahun 2025</t>
  </si>
  <si>
    <t>Berdasarkan data kunjungan ke Pantai Lawata, Pantai Kolo dan Pundu Nence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</si>
</sst>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ashDot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 applyProtection="1">
      <alignment vertical="center"/>
      <protection locked="0"/>
    </xf>
    <xf numFmtId="3" fontId="6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3" fontId="5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3" fontId="5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view="pageBreakPreview" zoomScaleNormal="100" workbookViewId="0">
      <selection activeCell="Q13" sqref="Q13"/>
    </sheetView>
  </sheetViews>
  <sheetFormatPr defaultColWidth="8.88671875" defaultRowHeight="14.4" x14ac:dyDescent="0.3"/>
  <cols>
    <col min="1" max="1" width="7.88671875" style="1" customWidth="1"/>
    <col min="2" max="2" width="17" style="1" customWidth="1"/>
    <col min="3" max="4" width="8.33203125" style="1" customWidth="1"/>
    <col min="5" max="5" width="10.109375" style="1" customWidth="1"/>
    <col min="6" max="10" width="8.33203125" style="1" customWidth="1"/>
    <col min="11" max="11" width="9.109375" style="1" customWidth="1"/>
    <col min="12" max="14" width="8.33203125" style="1" customWidth="1"/>
    <col min="15" max="15" width="11" style="1" customWidth="1"/>
    <col min="16" max="16" width="10.33203125" style="1" customWidth="1"/>
    <col min="17" max="21" width="11.109375" style="1" customWidth="1"/>
    <col min="23" max="16383" width="8.88671875" style="1"/>
    <col min="16384" max="16384" width="11.33203125" style="1" customWidth="1"/>
  </cols>
  <sheetData>
    <row r="1" spans="1:15" ht="33" customHeight="1" x14ac:dyDescent="0.3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3">
      <c r="A2" s="2"/>
      <c r="B2" s="2"/>
      <c r="C2" s="2"/>
      <c r="D2" s="2"/>
      <c r="F2" s="2"/>
      <c r="G2" s="2"/>
      <c r="J2" s="2"/>
      <c r="L2" s="35" t="s">
        <v>0</v>
      </c>
      <c r="M2" s="35"/>
      <c r="N2" s="35"/>
      <c r="O2" s="35"/>
    </row>
    <row r="3" spans="1:15" ht="66.75" customHeight="1" x14ac:dyDescent="0.3">
      <c r="A3" s="3" t="s">
        <v>30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3" t="s">
        <v>14</v>
      </c>
    </row>
    <row r="4" spans="1:15" ht="18" customHeight="1" x14ac:dyDescent="0.3">
      <c r="A4" s="5">
        <v>527201</v>
      </c>
      <c r="B4" s="6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str">
        <f t="shared" ref="O4:O18" si="0">IF(COUNT(C4:N4)=0,"-",IF(AND(COUNT(C4:N4)&lt;12,SUM(C4:N4)=0),"-",SUM(C4:N4)))</f>
        <v>-</v>
      </c>
    </row>
    <row r="5" spans="1:15" ht="18" customHeight="1" x14ac:dyDescent="0.3">
      <c r="B5" s="10" t="s">
        <v>16</v>
      </c>
      <c r="C5" s="11"/>
      <c r="D5" s="11">
        <v>140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2">
        <f t="shared" si="0"/>
        <v>140</v>
      </c>
    </row>
    <row r="6" spans="1:15" ht="18" customHeight="1" x14ac:dyDescent="0.3">
      <c r="B6" s="10" t="s">
        <v>17</v>
      </c>
      <c r="C6" s="11"/>
      <c r="D6" s="11">
        <v>118821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2">
        <f t="shared" si="0"/>
        <v>118821</v>
      </c>
    </row>
    <row r="7" spans="1:15" ht="18" customHeight="1" x14ac:dyDescent="0.3">
      <c r="A7" s="9">
        <v>527202</v>
      </c>
      <c r="B7" s="10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 t="str">
        <f t="shared" si="0"/>
        <v>-</v>
      </c>
    </row>
    <row r="8" spans="1:15" ht="18" customHeight="1" x14ac:dyDescent="0.3">
      <c r="B8" s="10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 t="str">
        <f t="shared" si="0"/>
        <v>-</v>
      </c>
    </row>
    <row r="9" spans="1:15" ht="18" customHeight="1" x14ac:dyDescent="0.3">
      <c r="B9" s="10" t="s">
        <v>17</v>
      </c>
      <c r="C9" s="11"/>
      <c r="D9" s="11"/>
      <c r="E9" s="11"/>
      <c r="F9" s="11"/>
      <c r="G9" s="11"/>
      <c r="H9" s="11">
        <v>4127</v>
      </c>
      <c r="I9" s="11"/>
      <c r="J9" s="11"/>
      <c r="K9" s="11"/>
      <c r="L9" s="11"/>
      <c r="M9" s="11"/>
      <c r="N9" s="11"/>
      <c r="O9" s="12">
        <f t="shared" si="0"/>
        <v>4127</v>
      </c>
    </row>
    <row r="10" spans="1:15" ht="18" customHeight="1" x14ac:dyDescent="0.3">
      <c r="A10" s="9">
        <v>527203</v>
      </c>
      <c r="B10" s="10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2" t="str">
        <f t="shared" si="0"/>
        <v>-</v>
      </c>
    </row>
    <row r="11" spans="1:15" ht="18" customHeight="1" x14ac:dyDescent="0.3">
      <c r="B11" s="10" t="s">
        <v>16</v>
      </c>
      <c r="C11" s="11"/>
      <c r="D11" s="11">
        <v>29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29</v>
      </c>
    </row>
    <row r="12" spans="1:15" ht="18" customHeight="1" x14ac:dyDescent="0.3">
      <c r="B12" s="10" t="s">
        <v>17</v>
      </c>
      <c r="C12" s="11"/>
      <c r="D12" s="11">
        <v>12252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12252</v>
      </c>
    </row>
    <row r="13" spans="1:15" ht="18" customHeight="1" x14ac:dyDescent="0.3">
      <c r="A13" s="9">
        <v>527204</v>
      </c>
      <c r="B13" s="10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 t="str">
        <f t="shared" si="0"/>
        <v>-</v>
      </c>
    </row>
    <row r="14" spans="1:15" ht="18" customHeight="1" x14ac:dyDescent="0.3">
      <c r="B14" s="10" t="s">
        <v>16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 t="str">
        <f t="shared" si="0"/>
        <v>-</v>
      </c>
    </row>
    <row r="15" spans="1:15" ht="18" customHeight="1" x14ac:dyDescent="0.3">
      <c r="A15" s="9"/>
      <c r="B15" s="10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 t="str">
        <f t="shared" si="0"/>
        <v>-</v>
      </c>
    </row>
    <row r="16" spans="1:15" ht="18" customHeight="1" x14ac:dyDescent="0.3">
      <c r="A16" s="9">
        <v>527205</v>
      </c>
      <c r="B16" s="10" t="s">
        <v>21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 t="str">
        <f t="shared" si="0"/>
        <v>-</v>
      </c>
    </row>
    <row r="17" spans="1:15" ht="18" customHeight="1" x14ac:dyDescent="0.3">
      <c r="A17" s="9"/>
      <c r="B17" s="10" t="s">
        <v>16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 t="str">
        <f t="shared" si="0"/>
        <v>-</v>
      </c>
    </row>
    <row r="18" spans="1:15" ht="18" customHeight="1" x14ac:dyDescent="0.3">
      <c r="A18" s="9"/>
      <c r="B18" s="10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 t="str">
        <f t="shared" si="0"/>
        <v>-</v>
      </c>
    </row>
    <row r="19" spans="1:15" ht="21.75" customHeight="1" x14ac:dyDescent="0.3">
      <c r="A19" s="33">
        <v>5272</v>
      </c>
      <c r="B19" s="14" t="s">
        <v>22</v>
      </c>
      <c r="C19" s="15" t="str">
        <f t="shared" ref="C19:O19" si="1">IF(COUNT(C20:C21)=0,"-",IF(AND(COUNT(C20:C21)&lt;2,SUM(C20:C21)=0),"-",SUM(C20:C21)))</f>
        <v>-</v>
      </c>
      <c r="D19" s="15">
        <f t="shared" si="1"/>
        <v>131242</v>
      </c>
      <c r="E19" s="15" t="str">
        <f t="shared" si="1"/>
        <v>-</v>
      </c>
      <c r="F19" s="15" t="str">
        <f t="shared" si="1"/>
        <v>-</v>
      </c>
      <c r="G19" s="15" t="str">
        <f t="shared" si="1"/>
        <v>-</v>
      </c>
      <c r="H19" s="15">
        <f t="shared" si="1"/>
        <v>4127</v>
      </c>
      <c r="I19" s="15" t="str">
        <f t="shared" si="1"/>
        <v>-</v>
      </c>
      <c r="J19" s="15" t="str">
        <f t="shared" si="1"/>
        <v>-</v>
      </c>
      <c r="K19" s="15" t="str">
        <f t="shared" si="1"/>
        <v>-</v>
      </c>
      <c r="L19" s="15" t="str">
        <f t="shared" si="1"/>
        <v>-</v>
      </c>
      <c r="M19" s="15" t="str">
        <f t="shared" si="1"/>
        <v>-</v>
      </c>
      <c r="N19" s="15" t="str">
        <f t="shared" si="1"/>
        <v>-</v>
      </c>
      <c r="O19" s="15">
        <f t="shared" si="1"/>
        <v>135369</v>
      </c>
    </row>
    <row r="20" spans="1:15" ht="18" customHeight="1" x14ac:dyDescent="0.3">
      <c r="A20" s="16"/>
      <c r="B20" s="17" t="s">
        <v>16</v>
      </c>
      <c r="C20" s="18" t="str">
        <f t="shared" ref="C20:O20" si="2">IF(COUNT(C5,C8,C11,C14,C17)=0,"-",IF(AND(COUNT(C5,C8,C11,C14,C17)&lt;5,SUM(C5,C8,C11,C14,C17)=0),"-",SUM(C5,C8,C11,C14,C17)))</f>
        <v>-</v>
      </c>
      <c r="D20" s="18">
        <f t="shared" si="2"/>
        <v>169</v>
      </c>
      <c r="E20" s="18" t="str">
        <f t="shared" si="2"/>
        <v>-</v>
      </c>
      <c r="F20" s="18" t="str">
        <f t="shared" si="2"/>
        <v>-</v>
      </c>
      <c r="G20" s="18" t="str">
        <f t="shared" si="2"/>
        <v>-</v>
      </c>
      <c r="H20" s="18" t="str">
        <f t="shared" si="2"/>
        <v>-</v>
      </c>
      <c r="I20" s="18" t="str">
        <f t="shared" si="2"/>
        <v>-</v>
      </c>
      <c r="J20" s="18" t="str">
        <f t="shared" si="2"/>
        <v>-</v>
      </c>
      <c r="K20" s="18" t="str">
        <f t="shared" si="2"/>
        <v>-</v>
      </c>
      <c r="L20" s="18" t="str">
        <f t="shared" si="2"/>
        <v>-</v>
      </c>
      <c r="M20" s="18" t="str">
        <f t="shared" si="2"/>
        <v>-</v>
      </c>
      <c r="N20" s="18" t="str">
        <f t="shared" si="2"/>
        <v>-</v>
      </c>
      <c r="O20" s="19">
        <f t="shared" si="2"/>
        <v>169</v>
      </c>
    </row>
    <row r="21" spans="1:15" ht="18" customHeight="1" x14ac:dyDescent="0.3">
      <c r="A21" s="20"/>
      <c r="B21" s="21" t="s">
        <v>17</v>
      </c>
      <c r="C21" s="22" t="str">
        <f t="shared" ref="C21:O21" si="3">IF(COUNT(C6,C9,C12,C15,C18)=0,"-",IF(AND(COUNT(C6,C9,C12,C15,C18)&lt;5,SUM(C6,C9,C12,C15,C18)=0),"-",SUM(C6,C9,C12,C15,C18)))</f>
        <v>-</v>
      </c>
      <c r="D21" s="22">
        <f t="shared" si="3"/>
        <v>131073</v>
      </c>
      <c r="E21" s="22" t="str">
        <f t="shared" si="3"/>
        <v>-</v>
      </c>
      <c r="F21" s="22" t="str">
        <f t="shared" si="3"/>
        <v>-</v>
      </c>
      <c r="G21" s="22" t="str">
        <f t="shared" si="3"/>
        <v>-</v>
      </c>
      <c r="H21" s="22">
        <f t="shared" si="3"/>
        <v>4127</v>
      </c>
      <c r="I21" s="22" t="str">
        <f t="shared" si="3"/>
        <v>-</v>
      </c>
      <c r="J21" s="22" t="str">
        <f t="shared" si="3"/>
        <v>-</v>
      </c>
      <c r="K21" s="22" t="str">
        <f t="shared" si="3"/>
        <v>-</v>
      </c>
      <c r="L21" s="22" t="str">
        <f t="shared" si="3"/>
        <v>-</v>
      </c>
      <c r="M21" s="22" t="str">
        <f t="shared" si="3"/>
        <v>-</v>
      </c>
      <c r="N21" s="22" t="str">
        <f t="shared" si="3"/>
        <v>-</v>
      </c>
      <c r="O21" s="23">
        <f t="shared" si="3"/>
        <v>135200</v>
      </c>
    </row>
    <row r="22" spans="1:15" ht="18" customHeight="1" x14ac:dyDescent="0.3">
      <c r="A22" s="24">
        <v>5272</v>
      </c>
      <c r="B22" s="25" t="s">
        <v>23</v>
      </c>
      <c r="C22" s="11">
        <v>0</v>
      </c>
      <c r="D22" s="11">
        <v>128240</v>
      </c>
      <c r="E22" s="11" t="s">
        <v>24</v>
      </c>
      <c r="F22" s="11" t="s">
        <v>24</v>
      </c>
      <c r="G22" s="11" t="s">
        <v>24</v>
      </c>
      <c r="H22" s="11" t="s">
        <v>24</v>
      </c>
      <c r="I22" s="11" t="s">
        <v>24</v>
      </c>
      <c r="J22" s="11" t="s">
        <v>24</v>
      </c>
      <c r="K22" s="11" t="s">
        <v>24</v>
      </c>
      <c r="L22" s="11" t="s">
        <v>24</v>
      </c>
      <c r="M22" s="11" t="s">
        <v>24</v>
      </c>
      <c r="N22" s="11" t="s">
        <v>24</v>
      </c>
      <c r="O22" s="12">
        <v>128240</v>
      </c>
    </row>
    <row r="23" spans="1:15" ht="18" customHeight="1" x14ac:dyDescent="0.3">
      <c r="A23" s="24">
        <v>5272</v>
      </c>
      <c r="B23" s="25" t="s">
        <v>25</v>
      </c>
      <c r="C23" s="11">
        <v>0</v>
      </c>
      <c r="D23" s="11">
        <v>124896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2">
        <v>124896</v>
      </c>
    </row>
    <row r="24" spans="1:15" ht="18" customHeight="1" x14ac:dyDescent="0.3">
      <c r="A24" s="24">
        <v>5272</v>
      </c>
      <c r="B24" s="25" t="s">
        <v>26</v>
      </c>
      <c r="C24" s="11">
        <v>0</v>
      </c>
      <c r="D24" s="11">
        <v>104378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104378</v>
      </c>
    </row>
    <row r="25" spans="1:15" ht="18" customHeight="1" x14ac:dyDescent="0.3">
      <c r="A25" s="24">
        <v>5272</v>
      </c>
      <c r="B25" s="25" t="s">
        <v>27</v>
      </c>
      <c r="C25" s="11">
        <v>0</v>
      </c>
      <c r="D25" s="11">
        <v>156333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2">
        <f>IF(COUNT(C25:N25)=0,"-",IF(AND(COUNT(C25:N25)&lt;12,SUM(C25:N25)=0),"-",SUM(C25:N25)))</f>
        <v>156333</v>
      </c>
    </row>
    <row r="26" spans="1:15" ht="18" customHeight="1" x14ac:dyDescent="0.3">
      <c r="A26" s="26">
        <v>5272</v>
      </c>
      <c r="B26" s="27" t="s">
        <v>28</v>
      </c>
      <c r="C26" s="28">
        <v>0</v>
      </c>
      <c r="D26" s="28">
        <v>170646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9">
        <v>170646</v>
      </c>
    </row>
    <row r="27" spans="1:15" x14ac:dyDescent="0.3">
      <c r="A27" s="34" t="s">
        <v>32</v>
      </c>
      <c r="B27" s="34"/>
      <c r="C27" s="34"/>
      <c r="D27" s="34"/>
      <c r="E27" s="34"/>
      <c r="F27" s="34"/>
      <c r="G27" s="34"/>
      <c r="H27" s="34"/>
      <c r="I27" s="34"/>
    </row>
    <row r="28" spans="1:15" x14ac:dyDescent="0.3">
      <c r="A28" s="30" t="s">
        <v>29</v>
      </c>
    </row>
    <row r="29" spans="1:15" x14ac:dyDescent="0.3">
      <c r="A29" s="31" t="s">
        <v>33</v>
      </c>
    </row>
    <row r="30" spans="1:15" x14ac:dyDescent="0.3">
      <c r="B30" s="32"/>
    </row>
  </sheetData>
  <mergeCells count="2">
    <mergeCell ref="L2:O2"/>
    <mergeCell ref="A1:O1"/>
  </mergeCells>
  <pageMargins left="0.196527777777778" right="0.196527777777778" top="0.39374999999999999" bottom="0.196527777777778" header="0.511811023622047" footer="0.511811023622047"/>
  <pageSetup paperSize="9" scale="91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Kunjungan ke Obyek Wisata</vt:lpstr>
      <vt:lpstr>'Kunjungan ke Obyek Wisata'!Print_Area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3</cp:revision>
  <cp:lastPrinted>2025-08-04T00:31:45Z</cp:lastPrinted>
  <dcterms:created xsi:type="dcterms:W3CDTF">2020-03-11T03:23:13Z</dcterms:created>
  <dcterms:modified xsi:type="dcterms:W3CDTF">2025-08-05T00:53:55Z</dcterms:modified>
  <dc:language>en-US</dc:language>
</cp:coreProperties>
</file>