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0326 Rekapan Data untuk Data Statistik Sektoral\"/>
    </mc:Choice>
  </mc:AlternateContent>
  <xr:revisionPtr revIDLastSave="0" documentId="13_ncr:1_{BC7634BB-6BC7-4A56-9C0A-B966374DD4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gawai brdsk Pangkat" sheetId="1" r:id="rId1"/>
  </sheets>
  <definedNames>
    <definedName name="_xlnm.Print_Area" localSheetId="0">'Pegawai brdsk Pangkat'!$B$1:$F$37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5" i="1"/>
  <c r="E25" i="1" l="1"/>
  <c r="D25" i="1"/>
  <c r="E19" i="1"/>
  <c r="D19" i="1"/>
  <c r="E13" i="1"/>
  <c r="D13" i="1"/>
  <c r="E6" i="1"/>
  <c r="D6" i="1"/>
  <c r="D31" i="1" s="1"/>
  <c r="E31" i="1"/>
  <c r="F29" i="1"/>
  <c r="F28" i="1"/>
  <c r="F27" i="1"/>
  <c r="F26" i="1"/>
  <c r="F23" i="1"/>
  <c r="F22" i="1"/>
  <c r="F21" i="1"/>
  <c r="F20" i="1"/>
  <c r="F19" i="1"/>
  <c r="F17" i="1"/>
  <c r="F16" i="1"/>
  <c r="F15" i="1"/>
  <c r="F14" i="1"/>
  <c r="F11" i="1"/>
  <c r="F10" i="1"/>
  <c r="F9" i="1"/>
  <c r="F8" i="1"/>
  <c r="F7" i="1"/>
  <c r="F6" i="1"/>
  <c r="F13" i="1" l="1"/>
  <c r="F25" i="1"/>
  <c r="F31" i="1"/>
</calcChain>
</file>

<file path=xl/sharedStrings.xml><?xml version="1.0" encoding="utf-8"?>
<sst xmlns="http://schemas.openxmlformats.org/spreadsheetml/2006/main" count="38" uniqueCount="36">
  <si>
    <t>NO</t>
  </si>
  <si>
    <t>Satuan : Orang</t>
  </si>
  <si>
    <t>Lk</t>
  </si>
  <si>
    <t>Pr</t>
  </si>
  <si>
    <t>Lk + Pr</t>
  </si>
  <si>
    <t>JUMLAH PEGAWAI NEGERI SIPIL / ASN</t>
  </si>
  <si>
    <t>Pembina / IV</t>
  </si>
  <si>
    <t xml:space="preserve">PANGKAT / GOLONGAN </t>
  </si>
  <si>
    <t>a. Pembina Utama / IV.e</t>
  </si>
  <si>
    <t>b. Pembina UtamaMadya / IV.d</t>
  </si>
  <si>
    <t>c. Pembina Utama Muda / IV.c</t>
  </si>
  <si>
    <t>d. Pembina Tingkat I / IV.b</t>
  </si>
  <si>
    <t>e. Pembina / IV.a</t>
  </si>
  <si>
    <t>Penata / III</t>
  </si>
  <si>
    <t>a. Penata Tingkat I / III.d</t>
  </si>
  <si>
    <t>b. Penata / III.c</t>
  </si>
  <si>
    <t>c. Penata Muda Tingkat I / III.b</t>
  </si>
  <si>
    <t>d. Penata Muda / III.a</t>
  </si>
  <si>
    <t>Pengatur / II</t>
  </si>
  <si>
    <t>a. Pengatur Tingkat I / II.d</t>
  </si>
  <si>
    <t>b. Pengatur / II.c</t>
  </si>
  <si>
    <t>c. Pengatur Muda Tingkat I / II.b</t>
  </si>
  <si>
    <t>d. Pengatur Muda / II.a</t>
  </si>
  <si>
    <t>Juru / I</t>
  </si>
  <si>
    <t>a. Juru Tingkat I / I.d</t>
  </si>
  <si>
    <t>b. Juru / I.c</t>
  </si>
  <si>
    <t>c. Juru Muda Tingkat I / I.b</t>
  </si>
  <si>
    <t>d. Juru Muda / I.a</t>
  </si>
  <si>
    <t>Tahun 2019</t>
  </si>
  <si>
    <t>Tahun 2020</t>
  </si>
  <si>
    <t>Tahun 2021</t>
  </si>
  <si>
    <t>KOTA BIMA</t>
  </si>
  <si>
    <t>Jumlah Pegawai Negeri Sipil/ASN di Kota Bima Tahun 2023, berdasarkan Pangkat/Golongan Ruang
(Tidak termasuk Guru dan Nakes)</t>
  </si>
  <si>
    <t>Tahun 2022</t>
  </si>
  <si>
    <t>-</t>
  </si>
  <si>
    <t>Sumber Data : Badan Kepegawaian dan Pengembangan SDM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</si>
</sst>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2">
    <xf numFmtId="0" fontId="0" fillId="0" borderId="0" xfId="0"/>
    <xf numFmtId="0" fontId="6" fillId="0" borderId="0" xfId="0" applyFont="1" applyAlignment="1" applyProtection="1">
      <alignment horizontal="left" vertical="center" indent="1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left" vertical="center" indent="2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3" fontId="5" fillId="0" borderId="0" xfId="0" applyNumberFormat="1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indent="2"/>
      <protection locked="0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6"/>
  <sheetViews>
    <sheetView showGridLines="0" tabSelected="1" view="pageBreakPreview" topLeftCell="A16" zoomScaleNormal="86" zoomScaleSheetLayoutView="100" workbookViewId="0">
      <selection activeCell="E30" sqref="E30"/>
    </sheetView>
  </sheetViews>
  <sheetFormatPr defaultRowHeight="15" x14ac:dyDescent="0.25"/>
  <cols>
    <col min="1" max="1" width="9.140625" style="9"/>
    <col min="2" max="2" width="7.7109375" style="9" customWidth="1"/>
    <col min="3" max="3" width="42.42578125" style="9" customWidth="1"/>
    <col min="4" max="6" width="15.7109375" style="9" customWidth="1"/>
    <col min="7" max="16384" width="9.140625" style="9"/>
  </cols>
  <sheetData>
    <row r="1" spans="2:6" ht="30" customHeight="1" x14ac:dyDescent="0.25">
      <c r="B1" s="30" t="s">
        <v>32</v>
      </c>
      <c r="C1" s="31"/>
      <c r="D1" s="31"/>
      <c r="E1" s="31"/>
      <c r="F1" s="31"/>
    </row>
    <row r="2" spans="2:6" x14ac:dyDescent="0.25">
      <c r="B2" s="10"/>
      <c r="F2" s="11" t="s">
        <v>1</v>
      </c>
    </row>
    <row r="3" spans="2:6" ht="19.5" customHeight="1" x14ac:dyDescent="0.25">
      <c r="B3" s="27" t="s">
        <v>0</v>
      </c>
      <c r="C3" s="25" t="s">
        <v>7</v>
      </c>
      <c r="D3" s="29" t="s">
        <v>5</v>
      </c>
      <c r="E3" s="29"/>
      <c r="F3" s="25" t="s">
        <v>4</v>
      </c>
    </row>
    <row r="4" spans="2:6" ht="18.75" customHeight="1" thickBot="1" x14ac:dyDescent="0.3">
      <c r="B4" s="28"/>
      <c r="C4" s="26"/>
      <c r="D4" s="12" t="s">
        <v>2</v>
      </c>
      <c r="E4" s="12" t="s">
        <v>3</v>
      </c>
      <c r="F4" s="26"/>
    </row>
    <row r="5" spans="2:6" ht="20.25" customHeight="1" thickBot="1" x14ac:dyDescent="0.3">
      <c r="B5" s="13">
        <v>1</v>
      </c>
      <c r="C5" s="14">
        <v>2</v>
      </c>
      <c r="D5" s="14">
        <v>3</v>
      </c>
      <c r="E5" s="14">
        <v>4</v>
      </c>
      <c r="F5" s="14">
        <v>5</v>
      </c>
    </row>
    <row r="6" spans="2:6" ht="15.95" customHeight="1" thickTop="1" x14ac:dyDescent="0.25">
      <c r="B6" s="7">
        <v>1</v>
      </c>
      <c r="C6" s="6" t="s">
        <v>6</v>
      </c>
      <c r="D6" s="8">
        <f>IF(SUM(D7:D11)=0,0,SUM(D7:D11))</f>
        <v>174</v>
      </c>
      <c r="E6" s="8">
        <f>IF(SUM(E7:E11)=0,0,SUM(E7:E11))</f>
        <v>72</v>
      </c>
      <c r="F6" s="8">
        <f>IF(AND(D6="",E6=""),"",IF(SUM(D6:E6)=0,0,SUM(D6:E6)))</f>
        <v>246</v>
      </c>
    </row>
    <row r="7" spans="2:6" ht="15.95" customHeight="1" x14ac:dyDescent="0.25">
      <c r="B7" s="3"/>
      <c r="C7" s="5" t="s">
        <v>8</v>
      </c>
      <c r="D7" s="2">
        <v>0</v>
      </c>
      <c r="E7" s="2">
        <v>0</v>
      </c>
      <c r="F7" s="4">
        <f t="shared" ref="F7:F11" si="0">IF(AND(D7="",E7=""),"",IF(SUM(D7:E7)=0,0,SUM(D7:E7)))</f>
        <v>0</v>
      </c>
    </row>
    <row r="8" spans="2:6" ht="15.95" customHeight="1" x14ac:dyDescent="0.25">
      <c r="B8" s="3"/>
      <c r="C8" s="5" t="s">
        <v>9</v>
      </c>
      <c r="D8" s="2">
        <v>1</v>
      </c>
      <c r="E8" s="2">
        <v>0</v>
      </c>
      <c r="F8" s="4">
        <f t="shared" si="0"/>
        <v>1</v>
      </c>
    </row>
    <row r="9" spans="2:6" ht="15.95" customHeight="1" x14ac:dyDescent="0.25">
      <c r="B9" s="3"/>
      <c r="C9" s="5" t="s">
        <v>10</v>
      </c>
      <c r="D9" s="2">
        <v>15</v>
      </c>
      <c r="E9" s="2">
        <v>2</v>
      </c>
      <c r="F9" s="4">
        <f t="shared" si="0"/>
        <v>17</v>
      </c>
    </row>
    <row r="10" spans="2:6" ht="15.95" customHeight="1" x14ac:dyDescent="0.25">
      <c r="B10" s="3"/>
      <c r="C10" s="5" t="s">
        <v>11</v>
      </c>
      <c r="D10" s="2">
        <v>46</v>
      </c>
      <c r="E10" s="2">
        <v>13</v>
      </c>
      <c r="F10" s="4">
        <f t="shared" si="0"/>
        <v>59</v>
      </c>
    </row>
    <row r="11" spans="2:6" ht="15.95" customHeight="1" x14ac:dyDescent="0.25">
      <c r="B11" s="3"/>
      <c r="C11" s="5" t="s">
        <v>12</v>
      </c>
      <c r="D11" s="2">
        <v>112</v>
      </c>
      <c r="E11" s="2">
        <v>57</v>
      </c>
      <c r="F11" s="4">
        <f t="shared" si="0"/>
        <v>169</v>
      </c>
    </row>
    <row r="12" spans="2:6" ht="5.0999999999999996" customHeight="1" x14ac:dyDescent="0.25">
      <c r="B12" s="3"/>
      <c r="C12" s="1"/>
      <c r="D12" s="2"/>
      <c r="E12" s="2"/>
      <c r="F12" s="2"/>
    </row>
    <row r="13" spans="2:6" ht="15.95" customHeight="1" x14ac:dyDescent="0.25">
      <c r="B13" s="7">
        <v>2</v>
      </c>
      <c r="C13" s="6" t="s">
        <v>13</v>
      </c>
      <c r="D13" s="8">
        <f>IF(SUM(D14:D17)=0,0,SUM(D14:D17))</f>
        <v>781</v>
      </c>
      <c r="E13" s="8">
        <f>IF(SUM(E14:E17)=0,0,SUM(E14:E17))</f>
        <v>545</v>
      </c>
      <c r="F13" s="8">
        <f t="shared" ref="F13:F17" si="1">IF(AND(D13="",E13=""),"",IF(SUM(D13:E13)=0,0,SUM(D13:E13)))</f>
        <v>1326</v>
      </c>
    </row>
    <row r="14" spans="2:6" ht="15.95" customHeight="1" x14ac:dyDescent="0.25">
      <c r="B14" s="3"/>
      <c r="C14" s="5" t="s">
        <v>14</v>
      </c>
      <c r="D14" s="2">
        <v>303</v>
      </c>
      <c r="E14" s="2">
        <v>237</v>
      </c>
      <c r="F14" s="4">
        <f t="shared" si="1"/>
        <v>540</v>
      </c>
    </row>
    <row r="15" spans="2:6" ht="15.95" customHeight="1" x14ac:dyDescent="0.25">
      <c r="B15" s="3"/>
      <c r="C15" s="5" t="s">
        <v>15</v>
      </c>
      <c r="D15" s="2">
        <v>206</v>
      </c>
      <c r="E15" s="2">
        <v>144</v>
      </c>
      <c r="F15" s="4">
        <f t="shared" si="1"/>
        <v>350</v>
      </c>
    </row>
    <row r="16" spans="2:6" ht="15.95" customHeight="1" x14ac:dyDescent="0.25">
      <c r="B16" s="3"/>
      <c r="C16" s="5" t="s">
        <v>16</v>
      </c>
      <c r="D16" s="2">
        <v>80</v>
      </c>
      <c r="E16" s="2">
        <v>50</v>
      </c>
      <c r="F16" s="4">
        <f t="shared" si="1"/>
        <v>130</v>
      </c>
    </row>
    <row r="17" spans="2:6" ht="15.95" customHeight="1" x14ac:dyDescent="0.25">
      <c r="B17" s="3"/>
      <c r="C17" s="5" t="s">
        <v>17</v>
      </c>
      <c r="D17" s="2">
        <v>192</v>
      </c>
      <c r="E17" s="2">
        <v>114</v>
      </c>
      <c r="F17" s="4">
        <f t="shared" si="1"/>
        <v>306</v>
      </c>
    </row>
    <row r="18" spans="2:6" ht="5.0999999999999996" customHeight="1" x14ac:dyDescent="0.25">
      <c r="B18" s="3"/>
      <c r="C18" s="1"/>
      <c r="D18" s="2"/>
      <c r="E18" s="2"/>
      <c r="F18" s="2"/>
    </row>
    <row r="19" spans="2:6" ht="15.95" customHeight="1" x14ac:dyDescent="0.25">
      <c r="B19" s="7">
        <v>3</v>
      </c>
      <c r="C19" s="6" t="s">
        <v>18</v>
      </c>
      <c r="D19" s="8">
        <f>IF(SUM(D20:D23)=0,0,SUM(D20:D23))</f>
        <v>125</v>
      </c>
      <c r="E19" s="8">
        <f>IF(SUM(E20:E23)=0,0,SUM(E20:E23))</f>
        <v>41</v>
      </c>
      <c r="F19" s="8">
        <f t="shared" ref="F19:F23" si="2">IF(AND(D19="",E19=""),"",IF(SUM(D19:E19)=0,0,SUM(D19:E19)))</f>
        <v>166</v>
      </c>
    </row>
    <row r="20" spans="2:6" ht="15.95" customHeight="1" x14ac:dyDescent="0.25">
      <c r="B20" s="3"/>
      <c r="C20" s="5" t="s">
        <v>19</v>
      </c>
      <c r="D20" s="2">
        <v>47</v>
      </c>
      <c r="E20" s="2">
        <v>19</v>
      </c>
      <c r="F20" s="4">
        <f t="shared" si="2"/>
        <v>66</v>
      </c>
    </row>
    <row r="21" spans="2:6" ht="15.95" customHeight="1" x14ac:dyDescent="0.25">
      <c r="B21" s="3"/>
      <c r="C21" s="5" t="s">
        <v>20</v>
      </c>
      <c r="D21" s="2">
        <v>38</v>
      </c>
      <c r="E21" s="2">
        <v>13</v>
      </c>
      <c r="F21" s="4">
        <f t="shared" si="2"/>
        <v>51</v>
      </c>
    </row>
    <row r="22" spans="2:6" ht="15.95" customHeight="1" x14ac:dyDescent="0.25">
      <c r="B22" s="3"/>
      <c r="C22" s="5" t="s">
        <v>21</v>
      </c>
      <c r="D22" s="2">
        <v>21</v>
      </c>
      <c r="E22" s="2">
        <v>6</v>
      </c>
      <c r="F22" s="4">
        <f t="shared" si="2"/>
        <v>27</v>
      </c>
    </row>
    <row r="23" spans="2:6" ht="15.95" customHeight="1" x14ac:dyDescent="0.25">
      <c r="B23" s="3"/>
      <c r="C23" s="5" t="s">
        <v>22</v>
      </c>
      <c r="D23" s="2">
        <v>19</v>
      </c>
      <c r="E23" s="2">
        <v>3</v>
      </c>
      <c r="F23" s="4">
        <f t="shared" si="2"/>
        <v>22</v>
      </c>
    </row>
    <row r="24" spans="2:6" ht="5.0999999999999996" customHeight="1" x14ac:dyDescent="0.25">
      <c r="B24" s="3"/>
      <c r="C24" s="1"/>
      <c r="D24" s="2"/>
      <c r="E24" s="2"/>
      <c r="F24" s="2"/>
    </row>
    <row r="25" spans="2:6" ht="15.95" customHeight="1" x14ac:dyDescent="0.25">
      <c r="B25" s="7">
        <v>4</v>
      </c>
      <c r="C25" s="6" t="s">
        <v>23</v>
      </c>
      <c r="D25" s="8">
        <f>IF(SUM(D26:D29)=0,0,SUM(D26:D29))</f>
        <v>11</v>
      </c>
      <c r="E25" s="8">
        <f>IF(SUM(E26:E29)=0,0,SUM(E26:E29))</f>
        <v>0</v>
      </c>
      <c r="F25" s="8">
        <f t="shared" ref="F25:F29" si="3">IF(AND(D25="",E25=""),"",IF(SUM(D25:E25)=0,0,SUM(D25:E25)))</f>
        <v>11</v>
      </c>
    </row>
    <row r="26" spans="2:6" ht="15.95" customHeight="1" x14ac:dyDescent="0.25">
      <c r="B26" s="3"/>
      <c r="C26" s="5" t="s">
        <v>24</v>
      </c>
      <c r="D26" s="2">
        <v>7</v>
      </c>
      <c r="E26" s="2">
        <v>0</v>
      </c>
      <c r="F26" s="4">
        <f t="shared" si="3"/>
        <v>7</v>
      </c>
    </row>
    <row r="27" spans="2:6" ht="15.95" customHeight="1" x14ac:dyDescent="0.25">
      <c r="B27" s="3"/>
      <c r="C27" s="5" t="s">
        <v>25</v>
      </c>
      <c r="D27" s="2">
        <v>4</v>
      </c>
      <c r="E27" s="2">
        <v>0</v>
      </c>
      <c r="F27" s="4">
        <f t="shared" si="3"/>
        <v>4</v>
      </c>
    </row>
    <row r="28" spans="2:6" ht="15.95" customHeight="1" x14ac:dyDescent="0.25">
      <c r="B28" s="3"/>
      <c r="C28" s="5" t="s">
        <v>26</v>
      </c>
      <c r="D28" s="2">
        <v>0</v>
      </c>
      <c r="E28" s="2">
        <v>0</v>
      </c>
      <c r="F28" s="4">
        <f t="shared" si="3"/>
        <v>0</v>
      </c>
    </row>
    <row r="29" spans="2:6" ht="15.95" customHeight="1" x14ac:dyDescent="0.25">
      <c r="B29" s="3"/>
      <c r="C29" s="5" t="s">
        <v>27</v>
      </c>
      <c r="D29" s="2">
        <v>0</v>
      </c>
      <c r="E29" s="2">
        <v>0</v>
      </c>
      <c r="F29" s="4">
        <f t="shared" si="3"/>
        <v>0</v>
      </c>
    </row>
    <row r="30" spans="2:6" ht="5.0999999999999996" customHeight="1" x14ac:dyDescent="0.25">
      <c r="B30" s="3"/>
      <c r="C30" s="1"/>
      <c r="D30" s="2"/>
      <c r="E30" s="2"/>
      <c r="F30" s="2"/>
    </row>
    <row r="31" spans="2:6" ht="25.5" customHeight="1" thickBot="1" x14ac:dyDescent="0.3">
      <c r="B31" s="16"/>
      <c r="C31" s="17" t="s">
        <v>31</v>
      </c>
      <c r="D31" s="18">
        <f>IF(SUM(D6,D13,D19,D25)=0,0,SUM(D6,D13,D19,D25))</f>
        <v>1091</v>
      </c>
      <c r="E31" s="18">
        <f t="shared" ref="E31:F31" si="4">IF(SUM(E6,E13,E19,E25)=0,0,SUM(E6,E13,E19,E25))</f>
        <v>658</v>
      </c>
      <c r="F31" s="18">
        <f t="shared" si="4"/>
        <v>1749</v>
      </c>
    </row>
    <row r="32" spans="2:6" ht="20.25" customHeight="1" x14ac:dyDescent="0.25">
      <c r="B32" s="19"/>
      <c r="C32" s="5" t="s">
        <v>33</v>
      </c>
      <c r="D32" s="2">
        <v>1091</v>
      </c>
      <c r="E32" s="2">
        <v>650</v>
      </c>
      <c r="F32" s="20">
        <v>1741</v>
      </c>
    </row>
    <row r="33" spans="2:6" ht="20.25" customHeight="1" x14ac:dyDescent="0.25">
      <c r="B33" s="19"/>
      <c r="C33" s="5" t="s">
        <v>30</v>
      </c>
      <c r="D33" s="2" t="s">
        <v>34</v>
      </c>
      <c r="E33" s="2" t="s">
        <v>34</v>
      </c>
      <c r="F33" s="20" t="s">
        <v>34</v>
      </c>
    </row>
    <row r="34" spans="2:6" ht="20.25" customHeight="1" x14ac:dyDescent="0.25">
      <c r="B34" s="19"/>
      <c r="C34" s="5" t="s">
        <v>29</v>
      </c>
      <c r="D34" s="2">
        <v>1676</v>
      </c>
      <c r="E34" s="2">
        <v>1943</v>
      </c>
      <c r="F34" s="20">
        <f t="shared" ref="F34:F35" si="5">IF(AND(D34="",E34=""),"",IF(SUM(D34:E34)=0,0,SUM(D34:E34)))</f>
        <v>3619</v>
      </c>
    </row>
    <row r="35" spans="2:6" ht="20.25" customHeight="1" thickBot="1" x14ac:dyDescent="0.3">
      <c r="B35" s="21"/>
      <c r="C35" s="22" t="s">
        <v>28</v>
      </c>
      <c r="D35" s="23">
        <v>1760</v>
      </c>
      <c r="E35" s="23">
        <v>2025</v>
      </c>
      <c r="F35" s="24">
        <f t="shared" si="5"/>
        <v>3785</v>
      </c>
    </row>
    <row r="36" spans="2:6" ht="15.75" thickTop="1" x14ac:dyDescent="0.25">
      <c r="B36" s="15" t="s">
        <v>35</v>
      </c>
    </row>
  </sheetData>
  <mergeCells count="5">
    <mergeCell ref="C3:C4"/>
    <mergeCell ref="B3:B4"/>
    <mergeCell ref="D3:E3"/>
    <mergeCell ref="F3:F4"/>
    <mergeCell ref="B1:F1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Pegawai brdsk Pangkat</vt:lpstr>
      <vt:lpstr>'Pegawai brdsk Pangkat'!Print_Area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USER</cp:lastModifiedBy>
  <dcterms:created xsi:type="dcterms:W3CDTF">2020-03-17T02:08:41Z</dcterms:created>
  <dcterms:modified xsi:type="dcterms:W3CDTF">2024-03-26T13:59:07Z</dcterms:modified>
</cp:coreProperties>
</file>