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Status Jalan" sheetId="5" r:id="rId1"/>
  </sheets>
  <definedNames>
    <definedName name="_xlnm.Print_Area" localSheetId="0">'Status Jalan'!$A$1:$H$16</definedName>
  </definedNames>
  <calcPr calcId="144525"/>
</workbook>
</file>

<file path=xl/calcChain.xml><?xml version="1.0" encoding="utf-8"?>
<calcChain xmlns="http://schemas.openxmlformats.org/spreadsheetml/2006/main">
  <c r="E9" i="5" l="1"/>
  <c r="F9" i="5"/>
  <c r="G14" i="5"/>
  <c r="G13" i="5"/>
  <c r="G12" i="5"/>
  <c r="G11" i="5"/>
  <c r="D9" i="5"/>
  <c r="C9" i="5"/>
  <c r="G8" i="5"/>
  <c r="G7" i="5"/>
  <c r="G6" i="5"/>
  <c r="G5" i="5"/>
  <c r="G4" i="5"/>
  <c r="G9" i="5" l="1"/>
</calcChain>
</file>

<file path=xl/sharedStrings.xml><?xml version="1.0" encoding="utf-8"?>
<sst xmlns="http://schemas.openxmlformats.org/spreadsheetml/2006/main" count="39" uniqueCount="23">
  <si>
    <t>Jalan Kab/Kota</t>
  </si>
  <si>
    <t>Total</t>
  </si>
  <si>
    <t>KOTA BIMA</t>
  </si>
  <si>
    <t>KECAMATAN</t>
  </si>
  <si>
    <t>Jalan Desa/ Lingkungan</t>
  </si>
  <si>
    <t>Jalan Negara/ Nasional</t>
  </si>
  <si>
    <t>RASANAE BARAT</t>
  </si>
  <si>
    <t>RASANAE TIMUR</t>
  </si>
  <si>
    <t>ASAKOTA</t>
  </si>
  <si>
    <t>RABA</t>
  </si>
  <si>
    <t>MPUNDA</t>
  </si>
  <si>
    <t>SATUAN</t>
  </si>
  <si>
    <t>Km</t>
  </si>
  <si>
    <t>Tahun 2019</t>
  </si>
  <si>
    <t>Tahun 2020</t>
  </si>
  <si>
    <t>-</t>
  </si>
  <si>
    <t>Tahun 2021</t>
  </si>
  <si>
    <t>Jalan
Provinsi</t>
  </si>
  <si>
    <t>Tahun 2022</t>
  </si>
  <si>
    <t>Panjang Jalan di Kota Bima Tahun 2024, dirinci menurut STATUS JALAN per Kecamatan</t>
  </si>
  <si>
    <t>Sumber : Dinas Pekerjaan Umum dan Penataan Ruang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</si>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</sst>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/>
      <protection hidden="1"/>
    </xf>
    <xf numFmtId="4" fontId="3" fillId="0" borderId="3" xfId="0" applyNumberFormat="1" applyFont="1" applyBorder="1" applyAlignment="1" applyProtection="1">
      <alignment horizontal="center" vertical="center"/>
      <protection hidden="1"/>
    </xf>
    <xf numFmtId="4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hidden="1"/>
    </xf>
    <xf numFmtId="4" fontId="3" fillId="0" borderId="0" xfId="0" quotePrefix="1" applyNumberFormat="1" applyFont="1" applyAlignment="1" applyProtection="1">
      <alignment horizontal="center" vertical="center"/>
      <protection locked="0"/>
    </xf>
    <xf numFmtId="4" fontId="3" fillId="0" borderId="3" xfId="0" quotePrefix="1" applyNumberFormat="1" applyFont="1" applyBorder="1" applyAlignment="1" applyProtection="1">
      <alignment horizontal="center" vertical="center"/>
      <protection locked="0"/>
    </xf>
    <xf numFmtId="4" fontId="3" fillId="0" borderId="1" xfId="0" quotePrefix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tabSelected="1" view="pageBreakPreview" zoomScaleNormal="100" zoomScaleSheetLayoutView="100" workbookViewId="0">
      <selection activeCell="F11" sqref="F11"/>
    </sheetView>
  </sheetViews>
  <sheetFormatPr defaultColWidth="9.140625" defaultRowHeight="12.75" x14ac:dyDescent="0.2"/>
  <cols>
    <col min="1" max="1" width="9.140625" style="6"/>
    <col min="2" max="2" width="18.42578125" style="6" customWidth="1"/>
    <col min="3" max="3" width="16.42578125" style="6" bestFit="1" customWidth="1"/>
    <col min="4" max="5" width="11.28515625" style="6" bestFit="1" customWidth="1"/>
    <col min="6" max="6" width="16.7109375" style="6" bestFit="1" customWidth="1"/>
    <col min="7" max="7" width="12" style="6" customWidth="1"/>
    <col min="8" max="8" width="9" style="6" customWidth="1"/>
    <col min="9" max="9" width="9.140625" style="6" customWidth="1"/>
    <col min="10" max="16384" width="9.140625" style="6"/>
  </cols>
  <sheetData>
    <row r="1" spans="1:8" ht="15" x14ac:dyDescent="0.25">
      <c r="A1" s="26" t="s">
        <v>19</v>
      </c>
      <c r="B1" s="26"/>
      <c r="C1" s="26"/>
      <c r="D1" s="26"/>
      <c r="E1" s="26"/>
      <c r="F1" s="26"/>
      <c r="G1" s="26"/>
      <c r="H1" s="26"/>
    </row>
    <row r="2" spans="1:8" x14ac:dyDescent="0.2">
      <c r="A2" s="7"/>
      <c r="B2" s="7"/>
      <c r="C2" s="7"/>
      <c r="D2" s="23"/>
      <c r="E2" s="23"/>
      <c r="F2" s="23"/>
      <c r="G2" s="24"/>
    </row>
    <row r="3" spans="1:8" ht="33" customHeight="1" thickBot="1" x14ac:dyDescent="0.25">
      <c r="A3" s="25" t="s">
        <v>22</v>
      </c>
      <c r="B3" s="25" t="s">
        <v>3</v>
      </c>
      <c r="C3" s="25" t="s">
        <v>5</v>
      </c>
      <c r="D3" s="25" t="s">
        <v>17</v>
      </c>
      <c r="E3" s="25" t="s">
        <v>0</v>
      </c>
      <c r="F3" s="25" t="s">
        <v>4</v>
      </c>
      <c r="G3" s="25" t="s">
        <v>1</v>
      </c>
      <c r="H3" s="25" t="s">
        <v>11</v>
      </c>
    </row>
    <row r="4" spans="1:8" ht="20.25" customHeight="1" x14ac:dyDescent="0.2">
      <c r="A4" s="29">
        <v>527201</v>
      </c>
      <c r="B4" s="8" t="s">
        <v>6</v>
      </c>
      <c r="C4" s="1"/>
      <c r="D4" s="1"/>
      <c r="E4" s="1">
        <v>14.725</v>
      </c>
      <c r="F4" s="1"/>
      <c r="G4" s="2">
        <f>IF(AND(C4="",D4="",E4="",F4=""),"",IF(SUM(C4:F4)=0,0,SUM(C4:F4)))</f>
        <v>14.725</v>
      </c>
      <c r="H4" s="1" t="s">
        <v>12</v>
      </c>
    </row>
    <row r="5" spans="1:8" ht="19.5" customHeight="1" x14ac:dyDescent="0.2">
      <c r="A5" s="29">
        <v>527202</v>
      </c>
      <c r="B5" s="8" t="s">
        <v>7</v>
      </c>
      <c r="C5" s="1"/>
      <c r="D5" s="1"/>
      <c r="E5" s="1">
        <v>68.045000000000002</v>
      </c>
      <c r="F5" s="1"/>
      <c r="G5" s="2">
        <f t="shared" ref="G5:G8" si="0">IF(AND(C5="",D5="",E5="",F5=""),"",IF(SUM(C5:F5)=0,0,SUM(C5:F5)))</f>
        <v>68.045000000000002</v>
      </c>
      <c r="H5" s="1" t="s">
        <v>12</v>
      </c>
    </row>
    <row r="6" spans="1:8" ht="19.5" customHeight="1" x14ac:dyDescent="0.2">
      <c r="A6" s="29">
        <v>527203</v>
      </c>
      <c r="B6" s="8" t="s">
        <v>8</v>
      </c>
      <c r="C6" s="1"/>
      <c r="D6" s="1"/>
      <c r="E6" s="1">
        <v>77.435000000000002</v>
      </c>
      <c r="F6" s="1"/>
      <c r="G6" s="2">
        <f t="shared" si="0"/>
        <v>77.435000000000002</v>
      </c>
      <c r="H6" s="1" t="s">
        <v>12</v>
      </c>
    </row>
    <row r="7" spans="1:8" ht="19.5" customHeight="1" x14ac:dyDescent="0.2">
      <c r="A7" s="29">
        <v>527204</v>
      </c>
      <c r="B7" s="8" t="s">
        <v>9</v>
      </c>
      <c r="C7" s="1"/>
      <c r="D7" s="1"/>
      <c r="E7" s="1">
        <v>96.155000000000001</v>
      </c>
      <c r="F7" s="1"/>
      <c r="G7" s="2">
        <f t="shared" si="0"/>
        <v>96.155000000000001</v>
      </c>
      <c r="H7" s="1" t="s">
        <v>12</v>
      </c>
    </row>
    <row r="8" spans="1:8" ht="19.5" customHeight="1" x14ac:dyDescent="0.2">
      <c r="A8" s="29">
        <v>527205</v>
      </c>
      <c r="B8" s="8" t="s">
        <v>10</v>
      </c>
      <c r="C8" s="1"/>
      <c r="D8" s="1"/>
      <c r="E8" s="1">
        <v>40.738999999999997</v>
      </c>
      <c r="F8" s="1"/>
      <c r="G8" s="2">
        <f t="shared" si="0"/>
        <v>40.738999999999997</v>
      </c>
      <c r="H8" s="1" t="s">
        <v>12</v>
      </c>
    </row>
    <row r="9" spans="1:8" ht="22.5" customHeight="1" x14ac:dyDescent="0.2">
      <c r="A9" s="28">
        <v>5272</v>
      </c>
      <c r="B9" s="9" t="s">
        <v>2</v>
      </c>
      <c r="C9" s="3" t="str">
        <f>IF(AND(C4="",C5="",C6="",C7="",C8=""),"",IF(SUM(C4:C8)=0,0,SUM(C4:C8)))</f>
        <v/>
      </c>
      <c r="D9" s="3" t="str">
        <f t="shared" ref="D9:G9" si="1">IF(AND(D4="",D5="",D6="",D7="",D8=""),"",IF(SUM(D4:D8)=0,0,SUM(D4:D8)))</f>
        <v/>
      </c>
      <c r="E9" s="3">
        <f t="shared" si="1"/>
        <v>297.09899999999999</v>
      </c>
      <c r="F9" s="3" t="str">
        <f t="shared" si="1"/>
        <v/>
      </c>
      <c r="G9" s="3">
        <f t="shared" si="1"/>
        <v>297.09899999999999</v>
      </c>
      <c r="H9" s="10" t="s">
        <v>12</v>
      </c>
    </row>
    <row r="10" spans="1:8" ht="18.75" customHeight="1" x14ac:dyDescent="0.2">
      <c r="A10" s="11">
        <v>5272</v>
      </c>
      <c r="B10" s="11" t="s">
        <v>21</v>
      </c>
      <c r="C10" s="21" t="s">
        <v>15</v>
      </c>
      <c r="D10" s="21" t="s">
        <v>15</v>
      </c>
      <c r="E10" s="12">
        <v>258.11</v>
      </c>
      <c r="F10" s="21" t="s">
        <v>15</v>
      </c>
      <c r="G10" s="18">
        <v>258.11</v>
      </c>
      <c r="H10" s="13" t="s">
        <v>12</v>
      </c>
    </row>
    <row r="11" spans="1:8" ht="18.75" customHeight="1" x14ac:dyDescent="0.2">
      <c r="A11" s="14">
        <v>5272</v>
      </c>
      <c r="B11" s="14" t="s">
        <v>18</v>
      </c>
      <c r="C11" s="19">
        <v>33.130000000000003</v>
      </c>
      <c r="D11" s="19">
        <v>20.190000000000001</v>
      </c>
      <c r="E11" s="15">
        <v>258.11</v>
      </c>
      <c r="F11" s="19" t="s">
        <v>15</v>
      </c>
      <c r="G11" s="5">
        <f t="shared" ref="G11:G14" si="2">IF(AND(C11="",D11="",E11="",F11=""),"",IF(SUM(C11:F11)=0,0,SUM(C11:F11)))</f>
        <v>311.43</v>
      </c>
      <c r="H11" s="22" t="s">
        <v>12</v>
      </c>
    </row>
    <row r="12" spans="1:8" ht="18.75" customHeight="1" x14ac:dyDescent="0.2">
      <c r="A12" s="14">
        <v>5272</v>
      </c>
      <c r="B12" s="14" t="s">
        <v>16</v>
      </c>
      <c r="C12" s="15">
        <v>33.130000000000003</v>
      </c>
      <c r="D12" s="15">
        <v>20.190000000000001</v>
      </c>
      <c r="E12" s="15">
        <v>258.11</v>
      </c>
      <c r="F12" s="19" t="s">
        <v>15</v>
      </c>
      <c r="G12" s="5">
        <f t="shared" si="2"/>
        <v>311.43</v>
      </c>
      <c r="H12" s="15" t="s">
        <v>12</v>
      </c>
    </row>
    <row r="13" spans="1:8" ht="18.75" customHeight="1" x14ac:dyDescent="0.2">
      <c r="A13" s="14">
        <v>5272</v>
      </c>
      <c r="B13" s="14" t="s">
        <v>14</v>
      </c>
      <c r="C13" s="15">
        <v>33.130000000000003</v>
      </c>
      <c r="D13" s="15">
        <v>20.190000000000001</v>
      </c>
      <c r="E13" s="15">
        <v>258.11</v>
      </c>
      <c r="F13" s="19" t="s">
        <v>15</v>
      </c>
      <c r="G13" s="5">
        <f t="shared" si="2"/>
        <v>311.43</v>
      </c>
      <c r="H13" s="15" t="s">
        <v>12</v>
      </c>
    </row>
    <row r="14" spans="1:8" ht="18.75" customHeight="1" thickBot="1" x14ac:dyDescent="0.25">
      <c r="A14" s="16">
        <v>5272</v>
      </c>
      <c r="B14" s="16" t="s">
        <v>13</v>
      </c>
      <c r="C14" s="17">
        <v>33.130000000000003</v>
      </c>
      <c r="D14" s="17">
        <v>20.190000000000001</v>
      </c>
      <c r="E14" s="17">
        <v>258.11</v>
      </c>
      <c r="F14" s="20" t="s">
        <v>15</v>
      </c>
      <c r="G14" s="4">
        <f t="shared" si="2"/>
        <v>311.43</v>
      </c>
      <c r="H14" s="17" t="s">
        <v>12</v>
      </c>
    </row>
    <row r="15" spans="1:8" ht="13.5" thickTop="1" x14ac:dyDescent="0.2">
      <c r="A15" s="27" t="s">
        <v>20</v>
      </c>
      <c r="B15" s="27"/>
      <c r="C15" s="27"/>
      <c r="D15" s="27"/>
      <c r="E15" s="27"/>
      <c r="F15" s="27"/>
      <c r="G15" s="27"/>
    </row>
  </sheetData>
  <pageMargins left="0.19685039370078741" right="0.19685039370078741" top="0.39370078740157483" bottom="0.19685039370078741" header="0.31496062992125984" footer="0.31496062992125984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 Jalan</vt:lpstr>
      <vt:lpstr>'Status Jalan'!Print_Area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2025-05-05T02:40:34Z</cp:lastPrinted>
  <dcterms:created xsi:type="dcterms:W3CDTF">2020-03-17T00:41:15Z</dcterms:created>
  <dcterms:modified xsi:type="dcterms:W3CDTF">2025-09-17T03:06:29Z</dcterms:modified>
</cp:coreProperties>
</file>