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Sheet1!$A$1:$M$13</definedName>
  </definedNames>
  <calcPr calcId="144525"/>
</workbook>
</file>

<file path=xl/calcChain.xml><?xml version="1.0" encoding="utf-8"?>
<calcChain xmlns="http://schemas.openxmlformats.org/spreadsheetml/2006/main">
  <c r="L10" i="1" l="1"/>
  <c r="C9" i="1" l="1"/>
  <c r="L11" i="1" l="1"/>
  <c r="L12" i="1" l="1"/>
  <c r="D9" i="1" l="1"/>
  <c r="L8" i="1" l="1"/>
  <c r="L7" i="1"/>
  <c r="L6" i="1"/>
  <c r="L5" i="1"/>
  <c r="L4" i="1"/>
  <c r="E9" i="1" l="1"/>
  <c r="F9" i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<sst xmlns="http://schemas.openxmlformats.org/spreadsheetml/2006/main" count="45" uniqueCount="26">
  <si>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</si>
  <si>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</si>
  <si>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</si>
  <si>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</si>
  <si>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</si>
  <si>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</si>
  <si>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</si>
  <si>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</si>
  <si>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</si>
  <si>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</si>
  <si>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</si>
  <si>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</si>
  <si>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</si>
  <si>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</si>
  <si>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</si>
  <si>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</si>
  <si>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</si>
  <si>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</si>
  <si>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</si>
  <si>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</si>
  <si>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KOTA BIMA 2020</t>
  </si>
  <si>
    <t>KOTA BIMA 2021</t>
  </si>
  <si>
    <t>KOTA BIMA 2022</t>
  </si>
  <si>
    <t>Sumber : Dinas Kependudukan dan Pencatatan Sipil Kota Bima, Tahun 2024</t>
  </si>
  <si>
    <t>Jumlah Penduduk Perempuan di Kota Bima Tahun 2023 berdasarkan Jenjang Pendidikan yang ditamatkan di rinci per Kecamatan</t>
  </si>
  <si>
    <t>TOTAL PENDUDUK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</si>
</sst>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4" sqref="L4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25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3607</v>
      </c>
      <c r="D4" s="3">
        <v>1793</v>
      </c>
      <c r="E4" s="3">
        <v>1483</v>
      </c>
      <c r="F4" s="3">
        <v>1886</v>
      </c>
      <c r="G4" s="3">
        <v>4945</v>
      </c>
      <c r="H4" s="3">
        <v>392</v>
      </c>
      <c r="I4" s="3">
        <v>1273</v>
      </c>
      <c r="J4" s="3">
        <v>54</v>
      </c>
      <c r="K4" s="3">
        <v>0</v>
      </c>
      <c r="L4" s="15">
        <f>IF(SUM(C4:K4)=0,0,SUM(C4:K4))</f>
        <v>15433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2877</v>
      </c>
      <c r="D5" s="3">
        <v>1400</v>
      </c>
      <c r="E5" s="3">
        <v>1199</v>
      </c>
      <c r="F5" s="3">
        <v>1224</v>
      </c>
      <c r="G5" s="3">
        <v>2550</v>
      </c>
      <c r="H5" s="3">
        <v>188</v>
      </c>
      <c r="I5" s="3">
        <v>550</v>
      </c>
      <c r="J5" s="3">
        <v>6</v>
      </c>
      <c r="K5" s="3">
        <v>0</v>
      </c>
      <c r="L5" s="15">
        <f t="shared" ref="L5:L12" si="0">IF(SUM(C5:K5)=0,0,SUM(C5:K5))</f>
        <v>9994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4879</v>
      </c>
      <c r="D6" s="3">
        <v>2465</v>
      </c>
      <c r="E6" s="3">
        <v>2598</v>
      </c>
      <c r="F6" s="3">
        <v>2191</v>
      </c>
      <c r="G6" s="3">
        <v>4463</v>
      </c>
      <c r="H6" s="3">
        <v>385</v>
      </c>
      <c r="I6" s="3">
        <v>1204</v>
      </c>
      <c r="J6" s="3">
        <v>39</v>
      </c>
      <c r="K6" s="3">
        <v>0</v>
      </c>
      <c r="L6" s="15">
        <f t="shared" si="0"/>
        <v>18224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5382</v>
      </c>
      <c r="D7" s="3">
        <v>2381</v>
      </c>
      <c r="E7" s="3">
        <v>1932</v>
      </c>
      <c r="F7" s="3">
        <v>2038</v>
      </c>
      <c r="G7" s="3">
        <v>5832</v>
      </c>
      <c r="H7" s="3">
        <v>675</v>
      </c>
      <c r="I7" s="3">
        <v>2111</v>
      </c>
      <c r="J7" s="3">
        <v>68</v>
      </c>
      <c r="K7" s="3">
        <v>0</v>
      </c>
      <c r="L7" s="15">
        <f t="shared" si="0"/>
        <v>20419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4213</v>
      </c>
      <c r="D8" s="3">
        <v>1803</v>
      </c>
      <c r="E8" s="3">
        <v>1309</v>
      </c>
      <c r="F8" s="3">
        <v>1590</v>
      </c>
      <c r="G8" s="3">
        <v>5030</v>
      </c>
      <c r="H8" s="3">
        <v>719</v>
      </c>
      <c r="I8" s="3">
        <v>2431</v>
      </c>
      <c r="J8" s="3">
        <v>100</v>
      </c>
      <c r="K8" s="3">
        <v>1</v>
      </c>
      <c r="L8" s="15">
        <f t="shared" si="0"/>
        <v>17196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20958</v>
      </c>
      <c r="D9" s="4">
        <f>IF(SUM(D4:D8)=0,0,SUM(D4:D8))</f>
        <v>9842</v>
      </c>
      <c r="E9" s="4">
        <f t="shared" ref="E9:L9" si="1">IF(SUM(E4:E8)=0,0,SUM(E4:E8))</f>
        <v>8521</v>
      </c>
      <c r="F9" s="4">
        <f t="shared" si="1"/>
        <v>8929</v>
      </c>
      <c r="G9" s="4">
        <f t="shared" si="1"/>
        <v>22820</v>
      </c>
      <c r="H9" s="4">
        <f t="shared" si="1"/>
        <v>2359</v>
      </c>
      <c r="I9" s="4">
        <f t="shared" si="1"/>
        <v>7569</v>
      </c>
      <c r="J9" s="4">
        <f t="shared" si="1"/>
        <v>267</v>
      </c>
      <c r="K9" s="4">
        <f t="shared" si="1"/>
        <v>1</v>
      </c>
      <c r="L9" s="4">
        <f t="shared" si="1"/>
        <v>81266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22</v>
      </c>
      <c r="C10" s="21">
        <v>20368</v>
      </c>
      <c r="D10" s="21">
        <v>9675</v>
      </c>
      <c r="E10" s="21">
        <v>8460</v>
      </c>
      <c r="F10" s="21">
        <v>8861</v>
      </c>
      <c r="G10" s="21">
        <v>22391</v>
      </c>
      <c r="H10" s="21">
        <v>2347</v>
      </c>
      <c r="I10" s="21">
        <v>7253</v>
      </c>
      <c r="J10" s="21">
        <v>249</v>
      </c>
      <c r="K10" s="21">
        <v>0</v>
      </c>
      <c r="L10" s="21">
        <f t="shared" ref="L10" si="2">IF(SUM(C10:K10)=0,0,SUM(C10:K10))</f>
        <v>79604</v>
      </c>
      <c r="M10" s="22" t="s">
        <v>3</v>
      </c>
    </row>
    <row r="11" spans="1:13" s="18" customFormat="1" ht="24" customHeight="1" x14ac:dyDescent="0.25">
      <c r="A11" s="27">
        <v>5272</v>
      </c>
      <c r="B11" s="28" t="s">
        <v>21</v>
      </c>
      <c r="C11" s="29">
        <v>19667</v>
      </c>
      <c r="D11" s="29">
        <v>9846</v>
      </c>
      <c r="E11" s="29">
        <v>8535</v>
      </c>
      <c r="F11" s="29">
        <v>8860</v>
      </c>
      <c r="G11" s="29">
        <v>22101</v>
      </c>
      <c r="H11" s="29">
        <v>2340</v>
      </c>
      <c r="I11" s="29">
        <v>7013</v>
      </c>
      <c r="J11" s="29">
        <v>223</v>
      </c>
      <c r="K11" s="29">
        <v>0</v>
      </c>
      <c r="L11" s="29">
        <f t="shared" ref="L11" si="3">IF(SUM(C11:K11)=0,0,SUM(C11:K11))</f>
        <v>78585</v>
      </c>
      <c r="M11" s="30" t="s">
        <v>3</v>
      </c>
    </row>
    <row r="12" spans="1:13" s="18" customFormat="1" ht="24" customHeight="1" thickBot="1" x14ac:dyDescent="0.3">
      <c r="A12" s="23">
        <v>5272</v>
      </c>
      <c r="B12" s="24" t="s">
        <v>20</v>
      </c>
      <c r="C12" s="25">
        <v>19017</v>
      </c>
      <c r="D12" s="25">
        <v>10084</v>
      </c>
      <c r="E12" s="25">
        <v>8619</v>
      </c>
      <c r="F12" s="25">
        <v>8828</v>
      </c>
      <c r="G12" s="25">
        <v>21460</v>
      </c>
      <c r="H12" s="25">
        <v>2327</v>
      </c>
      <c r="I12" s="25">
        <v>6691</v>
      </c>
      <c r="J12" s="25">
        <v>202</v>
      </c>
      <c r="K12" s="25">
        <v>0</v>
      </c>
      <c r="L12" s="25">
        <f t="shared" si="0"/>
        <v>77228</v>
      </c>
      <c r="M12" s="26" t="s">
        <v>3</v>
      </c>
    </row>
    <row r="13" spans="1:13" ht="13.5" thickTop="1" x14ac:dyDescent="0.25">
      <c r="A13" s="1" t="s">
        <v>23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2025-02-25T11:35:23Z</dcterms:modified>
</cp:coreProperties>
</file>