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A 2022-2023-Genap" sheetId="2" r:id="rId1"/>
  </sheets>
  <calcPr calcId="144525"/>
</workbook>
</file>

<file path=xl/calcChain.xml><?xml version="1.0" encoding="utf-8"?>
<calcChain xmlns="http://schemas.openxmlformats.org/spreadsheetml/2006/main">
  <c r="E13" i="2" l="1"/>
  <c r="J11" i="2" l="1"/>
  <c r="I11" i="2"/>
  <c r="K11" i="2" s="1"/>
  <c r="H11" i="2"/>
  <c r="E11" i="2"/>
  <c r="J12" i="2" l="1"/>
  <c r="I12" i="2"/>
  <c r="K12" i="2" s="1"/>
  <c r="H12" i="2"/>
  <c r="E12" i="2"/>
  <c r="J10" i="2"/>
  <c r="I10" i="2"/>
  <c r="H10" i="2"/>
  <c r="E10" i="2"/>
  <c r="K10" i="2" l="1"/>
  <c r="J13" i="2"/>
  <c r="I13" i="2"/>
  <c r="H13" i="2"/>
  <c r="K13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4" i="2" l="1"/>
  <c r="K6" i="2"/>
  <c r="G9" i="2"/>
  <c r="C9" i="2"/>
  <c r="E9" i="2" s="1"/>
  <c r="I9" i="2" l="1"/>
  <c r="J9" i="2"/>
  <c r="H14" i="2"/>
  <c r="J14" i="2"/>
  <c r="K14" i="2" s="1"/>
  <c r="E14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<sst xmlns="http://schemas.openxmlformats.org/spreadsheetml/2006/main" count="40" uniqueCount="27">
  <si>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</si>
  <si>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</si>
  <si>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</si>
  <si>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</si>
  <si>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</si>
  <si>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</si>
  <si>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</si>
  <si>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</si>
  <si>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</si>
  <si>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</si>
  <si>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</si>
  <si>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</si>
  <si>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</si>
  <si>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MA_NEGERI GURU_Lk</t>
  </si>
  <si>
    <t>MA_NEGERI GURU_Pr</t>
  </si>
  <si>
    <t>JMLH GURU MA_NEGERI</t>
  </si>
  <si>
    <t>MA_SWASTA GURU_Lk</t>
  </si>
  <si>
    <t>MA_SWASTA GURU_Pr</t>
  </si>
  <si>
    <t>JMLH GURU MA_SWASTA</t>
  </si>
  <si>
    <t>JMLH GURU_MA LAKI-LAKI'</t>
  </si>
  <si>
    <t>JMLH GURU_MA PEREMPUAN</t>
  </si>
  <si>
    <t>TOTAL JMLH GURU_MA</t>
  </si>
  <si>
    <t>KOTA BIMA 2021/2022-Genap</t>
  </si>
  <si>
    <t>Sumber : Kantor Kementerian Agama, Pemerintah Kota Bima, Tahun 2023</t>
  </si>
  <si>
    <t>KOTA BIMA 2022/2023-Ganjil</t>
  </si>
  <si>
    <t xml:space="preserve">Jumlah Pendidik Jenjang Madrasah Aliyah (MA) di Kota Bima, Semester GENAP Tahun Ajaran 2022/2023, menurut jenis kelamin dan status MA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</si>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</sst>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102</v>
      </c>
      <c r="D4" s="14">
        <v>113</v>
      </c>
      <c r="E4" s="17">
        <f>IF(COUNT(C4:D4)=0,"-",SUM(C4:D4))</f>
        <v>215</v>
      </c>
      <c r="F4" s="15">
        <v>8</v>
      </c>
      <c r="G4" s="16">
        <v>6</v>
      </c>
      <c r="H4" s="17">
        <f>IF(COUNT(F4:G4)=0,"-",SUM(F4:G4))</f>
        <v>14</v>
      </c>
      <c r="I4" s="15">
        <f>IF(COUNT(C4,F4)=0,"-",SUM(C4,F4))</f>
        <v>110</v>
      </c>
      <c r="J4" s="16">
        <f>IF(COUNT(D4,G4)=0,"-",SUM(D4,G4))</f>
        <v>119</v>
      </c>
      <c r="K4" s="17">
        <f>IF(COUNT(I4:J4)=0,"-",SUM(I4:J4))</f>
        <v>229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19</v>
      </c>
      <c r="G6" s="16">
        <v>13</v>
      </c>
      <c r="H6" s="17">
        <f t="shared" si="1"/>
        <v>32</v>
      </c>
      <c r="I6" s="15">
        <f t="shared" si="2"/>
        <v>19</v>
      </c>
      <c r="J6" s="16">
        <f t="shared" si="3"/>
        <v>13</v>
      </c>
      <c r="K6" s="17">
        <f t="shared" si="4"/>
        <v>32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5</v>
      </c>
      <c r="G7" s="16">
        <v>12</v>
      </c>
      <c r="H7" s="17">
        <f t="shared" si="1"/>
        <v>17</v>
      </c>
      <c r="I7" s="15">
        <f t="shared" si="2"/>
        <v>5</v>
      </c>
      <c r="J7" s="16">
        <f t="shared" si="3"/>
        <v>12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39</v>
      </c>
      <c r="G8" s="16">
        <v>33</v>
      </c>
      <c r="H8" s="17">
        <f t="shared" si="1"/>
        <v>72</v>
      </c>
      <c r="I8" s="15">
        <f t="shared" si="2"/>
        <v>39</v>
      </c>
      <c r="J8" s="16">
        <f t="shared" si="3"/>
        <v>33</v>
      </c>
      <c r="K8" s="17">
        <f t="shared" si="4"/>
        <v>72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102</v>
      </c>
      <c r="D9" s="19">
        <f t="shared" ref="D9:F9" si="5">IF(COUNT(D4:D8)=0,"-",SUM(D4:D8))</f>
        <v>113</v>
      </c>
      <c r="E9" s="18">
        <f t="shared" ref="E9:E14" si="6">IF(COUNT(C9:D9)=0,"-",SUM(C9:D9))</f>
        <v>215</v>
      </c>
      <c r="F9" s="20">
        <f t="shared" si="5"/>
        <v>71</v>
      </c>
      <c r="G9" s="21">
        <f t="shared" ref="G9" si="7">IF(COUNT(G4:G8)=0,"-",SUM(G4:G8))</f>
        <v>64</v>
      </c>
      <c r="H9" s="18">
        <f t="shared" ref="H9:H14" si="8">IF(COUNT(F9:G9)=0,"-",SUM(F9:G9))</f>
        <v>135</v>
      </c>
      <c r="I9" s="20">
        <f t="shared" ref="I9:I13" si="9">IF(COUNT(C9,F9)=0,"-",SUM(C9,F9))</f>
        <v>173</v>
      </c>
      <c r="J9" s="21">
        <f t="shared" ref="J9:J13" si="10">IF(COUNT(D9,G9)=0,"-",SUM(D9,G9))</f>
        <v>177</v>
      </c>
      <c r="K9" s="18">
        <f t="shared" ref="K9:K14" si="11">IF(COUNT(I9:J9)=0,"-",SUM(I9:J9))</f>
        <v>350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101</v>
      </c>
      <c r="D10" s="28">
        <v>113</v>
      </c>
      <c r="E10" s="29">
        <f t="shared" si="6"/>
        <v>214</v>
      </c>
      <c r="F10" s="30">
        <v>70</v>
      </c>
      <c r="G10" s="31">
        <v>63</v>
      </c>
      <c r="H10" s="29">
        <f t="shared" si="8"/>
        <v>133</v>
      </c>
      <c r="I10" s="30">
        <f t="shared" ref="I10:I12" si="12">IF(COUNT(C10,F10)=0,"-",SUM(C10,F10))</f>
        <v>171</v>
      </c>
      <c r="J10" s="31">
        <f t="shared" ref="J10:J12" si="13">IF(COUNT(D10,G10)=0,"-",SUM(D10,G10))</f>
        <v>176</v>
      </c>
      <c r="K10" s="29">
        <f t="shared" si="11"/>
        <v>347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22</v>
      </c>
      <c r="C11" s="40">
        <v>101</v>
      </c>
      <c r="D11" s="40">
        <v>113</v>
      </c>
      <c r="E11" s="41">
        <f t="shared" si="6"/>
        <v>214</v>
      </c>
      <c r="F11" s="42">
        <v>70</v>
      </c>
      <c r="G11" s="43">
        <v>63</v>
      </c>
      <c r="H11" s="41">
        <f t="shared" si="8"/>
        <v>133</v>
      </c>
      <c r="I11" s="42">
        <f t="shared" ref="I11" si="14">IF(COUNT(C11,F11)=0,"-",SUM(C11,F11))</f>
        <v>171</v>
      </c>
      <c r="J11" s="43">
        <f t="shared" ref="J11" si="15">IF(COUNT(D11,G11)=0,"-",SUM(D11,G11))</f>
        <v>176</v>
      </c>
      <c r="K11" s="41">
        <f t="shared" si="11"/>
        <v>347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12</v>
      </c>
      <c r="C12" s="40">
        <v>101</v>
      </c>
      <c r="D12" s="40">
        <v>106</v>
      </c>
      <c r="E12" s="41">
        <f t="shared" si="6"/>
        <v>207</v>
      </c>
      <c r="F12" s="42">
        <v>55</v>
      </c>
      <c r="G12" s="43">
        <v>52</v>
      </c>
      <c r="H12" s="41">
        <f t="shared" si="8"/>
        <v>107</v>
      </c>
      <c r="I12" s="42">
        <f t="shared" si="12"/>
        <v>156</v>
      </c>
      <c r="J12" s="43">
        <f t="shared" si="13"/>
        <v>158</v>
      </c>
      <c r="K12" s="41">
        <f t="shared" si="11"/>
        <v>314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11</v>
      </c>
      <c r="C13" s="40">
        <v>98</v>
      </c>
      <c r="D13" s="40">
        <v>103</v>
      </c>
      <c r="E13" s="41">
        <f>IF(COUNT(C13:D13)=0,"-",SUM(C13:D13))</f>
        <v>201</v>
      </c>
      <c r="F13" s="42">
        <v>55</v>
      </c>
      <c r="G13" s="43">
        <v>46</v>
      </c>
      <c r="H13" s="41">
        <f t="shared" si="8"/>
        <v>101</v>
      </c>
      <c r="I13" s="42">
        <f t="shared" si="9"/>
        <v>153</v>
      </c>
      <c r="J13" s="43">
        <f t="shared" si="10"/>
        <v>149</v>
      </c>
      <c r="K13" s="41">
        <f t="shared" si="11"/>
        <v>302</v>
      </c>
      <c r="L13" s="38" t="s">
        <v>3</v>
      </c>
    </row>
    <row r="14" spans="1:12" s="12" customFormat="1" ht="17.100000000000001" customHeight="1" thickBot="1" x14ac:dyDescent="0.3">
      <c r="A14" s="32">
        <v>5272</v>
      </c>
      <c r="B14" s="33" t="s">
        <v>4</v>
      </c>
      <c r="C14" s="34" t="s">
        <v>10</v>
      </c>
      <c r="D14" s="34" t="s">
        <v>10</v>
      </c>
      <c r="E14" s="35" t="str">
        <f t="shared" si="6"/>
        <v>-</v>
      </c>
      <c r="F14" s="36" t="s">
        <v>10</v>
      </c>
      <c r="G14" s="37" t="s">
        <v>10</v>
      </c>
      <c r="H14" s="35" t="str">
        <f t="shared" si="8"/>
        <v>-</v>
      </c>
      <c r="I14" s="36" t="str">
        <f t="shared" ref="I14" si="16">IF(COUNT(C14,F14)=0,"-",SUM(C14,F14))</f>
        <v>-</v>
      </c>
      <c r="J14" s="37" t="str">
        <f t="shared" ref="J14" si="17">IF(COUNT(D14,G14)=0,"-",SUM(D14,G14))</f>
        <v>-</v>
      </c>
      <c r="K14" s="35" t="str">
        <f t="shared" si="11"/>
        <v>-</v>
      </c>
      <c r="L14" s="32" t="s">
        <v>3</v>
      </c>
    </row>
    <row r="15" spans="1:12" ht="20.100000000000001" customHeight="1" thickTop="1" x14ac:dyDescent="0.25">
      <c r="A15" s="2" t="s">
        <v>23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2025-06-05T02:32:02Z</dcterms:modified>
</cp:coreProperties>
</file>