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TS 2021-2022-Ganjil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K10" i="2"/>
  <c r="J10" i="2"/>
  <c r="F10" i="2"/>
  <c r="J11" i="2"/>
  <c r="M11" i="2"/>
  <c r="L11" i="2"/>
  <c r="F11" i="2"/>
  <c r="N10" i="2" l="1"/>
  <c r="K11" i="2"/>
  <c r="N11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<sst xmlns="http://schemas.openxmlformats.org/spreadsheetml/2006/main" count="37" uniqueCount="30">
  <si>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</si>
  <si>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</si>
  <si>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</si>
  <si>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</si>
  <si>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</si>
  <si>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</si>
  <si>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</si>
  <si>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</si>
  <si>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</si>
  <si>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</si>
  <si>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</si>
  <si>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</si>
  <si>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</si>
  <si>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MTs = Madrasah Tsanawiyah</t>
  </si>
  <si>
    <t>MTs_ NEGERI (B)</t>
  </si>
  <si>
    <t>MTs_NEGERI (RR)</t>
  </si>
  <si>
    <t>MTs_NEGERI (RB)</t>
  </si>
  <si>
    <t>JMLH_RK
MTs_NEGERI</t>
  </si>
  <si>
    <t>MTs_ SWASTA (B)</t>
  </si>
  <si>
    <t>MTs_SWASTA (RR)</t>
  </si>
  <si>
    <t>MTs_SWASTA (RB)</t>
  </si>
  <si>
    <t>JMLH_RK
MTs_SWASTA</t>
  </si>
  <si>
    <t>JMLH_RK_MTs (B)</t>
  </si>
  <si>
    <t>JMLH_RK_MTs (RR)</t>
  </si>
  <si>
    <t>JMLH_RK_MTs (RB)</t>
  </si>
  <si>
    <t>JMLH_RK
MTs</t>
  </si>
  <si>
    <t>KOTA BIMA 2020/2021-Genap</t>
  </si>
  <si>
    <t>Sumber : Kantor Kementerian Agama, Pemerintah Kota Bima, Tahun 2022</t>
  </si>
  <si>
    <t xml:space="preserve">Jumlah Ruang Kelas Milik Madrasah Tsanawiyah (MTS) di Kota Bima, Semester GANJIL Tahun Ajaran 2021/2022, menurut Kondisi Ruang Kelas dan Status Madrasah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</si>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</sst>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G7" sqref="G7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28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33</v>
      </c>
      <c r="D4" s="2">
        <v>2</v>
      </c>
      <c r="E4" s="2">
        <v>6</v>
      </c>
      <c r="F4" s="13">
        <f t="shared" ref="F4:F10" si="0">IF(COUNT(C4:E4)=0,"-",SUM(C4:E4))</f>
        <v>41</v>
      </c>
      <c r="G4" s="2">
        <v>6</v>
      </c>
      <c r="H4" s="2">
        <v>2</v>
      </c>
      <c r="I4" s="2">
        <v>3</v>
      </c>
      <c r="J4" s="13">
        <f t="shared" ref="J4:J10" si="1">IF(COUNT(G4:I4)=0,"-",SUM(G4:I4))</f>
        <v>11</v>
      </c>
      <c r="K4" s="2">
        <f>IF(COUNT(C4,G4)=0,"-",SUM(C4,G4))</f>
        <v>39</v>
      </c>
      <c r="L4" s="2">
        <f t="shared" ref="L4:M4" si="2">IF(COUNT(D4,H4)=0,"-",SUM(D4,H4))</f>
        <v>4</v>
      </c>
      <c r="M4" s="2">
        <f t="shared" si="2"/>
        <v>9</v>
      </c>
      <c r="N4" s="13">
        <f t="shared" ref="N4:N10" si="3">IF(COUNT(K4:M4)=0,"-",SUM(K4:M4))</f>
        <v>52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2</v>
      </c>
      <c r="H5" s="2">
        <v>1</v>
      </c>
      <c r="I5" s="2">
        <v>0</v>
      </c>
      <c r="J5" s="13">
        <f t="shared" si="1"/>
        <v>3</v>
      </c>
      <c r="K5" s="2">
        <f t="shared" ref="K5:K8" si="4">IF(COUNT(C5,G5)=0,"-",SUM(C5,G5))</f>
        <v>2</v>
      </c>
      <c r="L5" s="2">
        <f t="shared" ref="L5:L8" si="5">IF(COUNT(D5,H5)=0,"-",SUM(D5,H5))</f>
        <v>1</v>
      </c>
      <c r="M5" s="2">
        <f t="shared" ref="M5:M8" si="6">IF(COUNT(E5,I5)=0,"-",SUM(E5,I5))</f>
        <v>0</v>
      </c>
      <c r="N5" s="13">
        <f t="shared" si="3"/>
        <v>3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4</v>
      </c>
      <c r="H6" s="2">
        <v>1</v>
      </c>
      <c r="I6" s="2">
        <v>1</v>
      </c>
      <c r="J6" s="13">
        <f t="shared" si="1"/>
        <v>6</v>
      </c>
      <c r="K6" s="2">
        <f t="shared" si="4"/>
        <v>4</v>
      </c>
      <c r="L6" s="2">
        <f t="shared" si="5"/>
        <v>1</v>
      </c>
      <c r="M6" s="2">
        <f t="shared" si="6"/>
        <v>1</v>
      </c>
      <c r="N6" s="13">
        <f t="shared" si="3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5</v>
      </c>
      <c r="H7" s="2">
        <v>1</v>
      </c>
      <c r="I7" s="2">
        <v>0</v>
      </c>
      <c r="J7" s="13">
        <f t="shared" si="1"/>
        <v>6</v>
      </c>
      <c r="K7" s="2">
        <f t="shared" si="4"/>
        <v>5</v>
      </c>
      <c r="L7" s="2">
        <f t="shared" si="5"/>
        <v>1</v>
      </c>
      <c r="M7" s="2">
        <f t="shared" si="6"/>
        <v>0</v>
      </c>
      <c r="N7" s="13">
        <f t="shared" si="3"/>
        <v>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24</v>
      </c>
      <c r="D8" s="2">
        <v>3</v>
      </c>
      <c r="E8" s="2">
        <v>0</v>
      </c>
      <c r="F8" s="13">
        <f t="shared" si="0"/>
        <v>27</v>
      </c>
      <c r="G8" s="2">
        <v>28</v>
      </c>
      <c r="H8" s="2">
        <v>0</v>
      </c>
      <c r="I8" s="2">
        <v>3</v>
      </c>
      <c r="J8" s="13">
        <f t="shared" si="1"/>
        <v>31</v>
      </c>
      <c r="K8" s="2">
        <f t="shared" si="4"/>
        <v>52</v>
      </c>
      <c r="L8" s="2">
        <f t="shared" si="5"/>
        <v>3</v>
      </c>
      <c r="M8" s="2">
        <f t="shared" si="6"/>
        <v>3</v>
      </c>
      <c r="N8" s="13">
        <f t="shared" si="3"/>
        <v>58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29</v>
      </c>
      <c r="C9" s="6">
        <f>IF(COUNT(C4:C8)=0,"-",SUM(C4:C8))</f>
        <v>57</v>
      </c>
      <c r="D9" s="6">
        <f t="shared" ref="D9:E9" si="7">IF(COUNT(D4:D8)=0,"-",SUM(D4:D8))</f>
        <v>5</v>
      </c>
      <c r="E9" s="6">
        <f t="shared" si="7"/>
        <v>6</v>
      </c>
      <c r="F9" s="14">
        <f t="shared" si="0"/>
        <v>68</v>
      </c>
      <c r="G9" s="6">
        <f>IF(COUNT(G4:G8)=0,"-",SUM(G4:G8))</f>
        <v>45</v>
      </c>
      <c r="H9" s="6">
        <f t="shared" ref="H9" si="8">IF(COUNT(H4:H8)=0,"-",SUM(H4:H8))</f>
        <v>5</v>
      </c>
      <c r="I9" s="6">
        <f t="shared" ref="I9" si="9">IF(COUNT(I4:I8)=0,"-",SUM(I4:I8))</f>
        <v>7</v>
      </c>
      <c r="J9" s="14">
        <f t="shared" si="1"/>
        <v>57</v>
      </c>
      <c r="K9" s="6">
        <f t="shared" ref="K9:K10" si="10">IF(COUNT(C9,G9)=0,"-",SUM(C9,G9))</f>
        <v>102</v>
      </c>
      <c r="L9" s="6">
        <f t="shared" ref="L9:L10" si="11">IF(COUNT(D9,H9)=0,"-",SUM(D9,H9))</f>
        <v>10</v>
      </c>
      <c r="M9" s="6">
        <f t="shared" ref="M9:M10" si="12">IF(COUNT(E9,I9)=0,"-",SUM(E9,I9))</f>
        <v>13</v>
      </c>
      <c r="N9" s="14">
        <f t="shared" si="3"/>
        <v>125</v>
      </c>
      <c r="O9" s="11" t="s">
        <v>9</v>
      </c>
    </row>
    <row r="10" spans="1:15" ht="20.100000000000001" customHeight="1" thickTop="1" x14ac:dyDescent="0.25">
      <c r="A10" s="18">
        <v>5272</v>
      </c>
      <c r="B10" s="19" t="s">
        <v>26</v>
      </c>
      <c r="C10" s="18">
        <v>54</v>
      </c>
      <c r="D10" s="18">
        <v>11</v>
      </c>
      <c r="E10" s="18">
        <v>3</v>
      </c>
      <c r="F10" s="20">
        <f t="shared" si="0"/>
        <v>68</v>
      </c>
      <c r="G10" s="18">
        <v>41</v>
      </c>
      <c r="H10" s="18">
        <v>11</v>
      </c>
      <c r="I10" s="18">
        <v>5</v>
      </c>
      <c r="J10" s="20">
        <f t="shared" si="1"/>
        <v>57</v>
      </c>
      <c r="K10" s="18">
        <f t="shared" si="10"/>
        <v>95</v>
      </c>
      <c r="L10" s="18">
        <f t="shared" si="11"/>
        <v>22</v>
      </c>
      <c r="M10" s="18">
        <f t="shared" si="12"/>
        <v>8</v>
      </c>
      <c r="N10" s="20">
        <f t="shared" si="3"/>
        <v>125</v>
      </c>
      <c r="O10" s="21" t="s">
        <v>9</v>
      </c>
    </row>
    <row r="11" spans="1:15" ht="20.100000000000001" customHeight="1" thickBot="1" x14ac:dyDescent="0.3">
      <c r="A11" s="22">
        <v>5272</v>
      </c>
      <c r="B11" s="23" t="s">
        <v>8</v>
      </c>
      <c r="C11" s="22">
        <v>52</v>
      </c>
      <c r="D11" s="22">
        <v>13</v>
      </c>
      <c r="E11" s="22">
        <v>3</v>
      </c>
      <c r="F11" s="24">
        <f t="shared" ref="F11" si="13">IF(COUNT(C11:E11)=0,"-",SUM(C11:E11))</f>
        <v>68</v>
      </c>
      <c r="G11" s="22">
        <v>39</v>
      </c>
      <c r="H11" s="22">
        <v>14</v>
      </c>
      <c r="I11" s="22">
        <v>4</v>
      </c>
      <c r="J11" s="24">
        <f t="shared" ref="J11" si="14">IF(COUNT(G11:I11)=0,"-",SUM(G11:I11))</f>
        <v>57</v>
      </c>
      <c r="K11" s="22">
        <f t="shared" ref="K11" si="15">IF(COUNT(C11,G11)=0,"-",SUM(C11,G11))</f>
        <v>91</v>
      </c>
      <c r="L11" s="22">
        <f t="shared" ref="L11" si="16">IF(COUNT(D11,H11)=0,"-",SUM(D11,H11))</f>
        <v>27</v>
      </c>
      <c r="M11" s="22">
        <f t="shared" ref="M11" si="17">IF(COUNT(E11,I11)=0,"-",SUM(E11,I11))</f>
        <v>7</v>
      </c>
      <c r="N11" s="24">
        <f t="shared" ref="N11" si="18">IF(COUNT(K11:M11)=0,"-",SUM(K11:M11))</f>
        <v>125</v>
      </c>
      <c r="O11" s="25" t="s">
        <v>9</v>
      </c>
    </row>
    <row r="12" spans="1:15" ht="20.100000000000001" customHeight="1" thickTop="1" x14ac:dyDescent="0.25">
      <c r="A12" s="4" t="s">
        <v>27</v>
      </c>
    </row>
    <row r="14" spans="1:15" ht="20.100000000000001" customHeight="1" x14ac:dyDescent="0.25">
      <c r="A14" s="15" t="s">
        <v>10</v>
      </c>
    </row>
    <row r="15" spans="1:15" ht="20.100000000000001" customHeight="1" x14ac:dyDescent="0.25">
      <c r="A15" s="15" t="s">
        <v>13</v>
      </c>
    </row>
    <row r="16" spans="1:15" ht="20.100000000000001" customHeight="1" x14ac:dyDescent="0.25">
      <c r="A16" s="15" t="s">
        <v>12</v>
      </c>
    </row>
    <row r="17" spans="1:1" ht="20.100000000000001" customHeight="1" x14ac:dyDescent="0.25">
      <c r="A17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Kls_MTS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2025-05-24T13:23:22Z</dcterms:modified>
</cp:coreProperties>
</file>