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4-2025-Ganjil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/>
  <c r="L12" i="2"/>
  <c r="K12" i="2"/>
  <c r="N12" i="2" s="1"/>
  <c r="J12" i="2"/>
  <c r="F12" i="2"/>
  <c r="M13" i="2" l="1"/>
  <c r="N13" i="2" s="1"/>
  <c r="L13" i="2"/>
  <c r="K13" i="2"/>
  <c r="J13" i="2"/>
  <c r="F13" i="2"/>
  <c r="M14" i="2"/>
  <c r="L14" i="2"/>
  <c r="K14" i="2"/>
  <c r="N14" i="2" s="1"/>
  <c r="J14" i="2"/>
  <c r="F14" i="2"/>
  <c r="M15" i="2" l="1"/>
  <c r="L15" i="2"/>
  <c r="K15" i="2"/>
  <c r="N15" i="2" s="1"/>
  <c r="J15" i="2"/>
  <c r="F15" i="2"/>
  <c r="M10" i="2" l="1"/>
  <c r="L10" i="2"/>
  <c r="K10" i="2"/>
  <c r="J10" i="2"/>
  <c r="F10" i="2"/>
  <c r="N10" i="2" l="1"/>
  <c r="M16" i="2"/>
  <c r="L16" i="2"/>
  <c r="K16" i="2"/>
  <c r="J16" i="2"/>
  <c r="F16" i="2"/>
  <c r="J17" i="2"/>
  <c r="M17" i="2"/>
  <c r="L17" i="2"/>
  <c r="F17" i="2"/>
  <c r="N16" i="2" l="1"/>
  <c r="K17" i="2"/>
  <c r="N17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<sst xmlns="http://schemas.openxmlformats.org/spreadsheetml/2006/main" count="61" uniqueCount="37">
  <si>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</si>
  <si>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</si>
  <si>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</si>
  <si>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</si>
  <si>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</si>
  <si>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</si>
  <si>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</si>
  <si>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</si>
  <si>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</si>
  <si>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</si>
  <si>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</si>
  <si>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</si>
  <si>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</si>
  <si>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</si>
  <si>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</si>
  <si>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</si>
  <si>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</si>
  <si>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</si>
  <si>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</si>
  <si>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</si>
  <si>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</si>
  <si>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</si>
  <si>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</si>
  <si>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</si>
  <si>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</si>
  <si>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</si>
  <si>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</si>
  <si>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KOTA BIMA 2021/2022-Ganjil</t>
  </si>
  <si>
    <t>KOTA BIMA 2021/2022-Genap</t>
  </si>
  <si>
    <t>-</t>
  </si>
  <si>
    <t>KOTA BIMA 2022/2023-Ganjil</t>
  </si>
  <si>
    <t>KOTA BIMA 2022/2023-Genap</t>
  </si>
  <si>
    <t>KOTA BIMA 2023/2024-Ganjil</t>
  </si>
  <si>
    <t>KOTA BIMA 2023/2024-Genap</t>
  </si>
  <si>
    <t>Sumber : Kantor Kementerian Agama, Pemerintah Kota Bima, Tahun 2025</t>
  </si>
  <si>
    <t xml:space="preserve">Jumlah Ruang Kelas Milik Madrasah Tsanawiyah (MTS) di Kota Bima, Semester GANJIL Tahun Ajaran 2024/2025, menurut Kondisi Ruang Kelas dan Status Madrasah per Kecamatan </t>
  </si>
  <si>
    <t>KOTA BIMA 2024/2025-Ganjil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</si>
</sst>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G8" sqref="G8"/>
    </sheetView>
  </sheetViews>
  <sheetFormatPr defaultRowHeight="20.100000000000001" customHeight="1" x14ac:dyDescent="0.25"/>
  <cols>
    <col min="1" max="1" width="8.42578125" style="1" customWidth="1"/>
    <col min="2" max="2" width="25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35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60</v>
      </c>
      <c r="D4" s="2">
        <v>0</v>
      </c>
      <c r="E4" s="2">
        <v>0</v>
      </c>
      <c r="F4" s="13">
        <f t="shared" ref="F4:F16" si="0">IF(COUNT(C4:E4)=0,"-",SUM(C4:E4))</f>
        <v>60</v>
      </c>
      <c r="G4" s="2">
        <v>22</v>
      </c>
      <c r="H4" s="2">
        <v>0</v>
      </c>
      <c r="I4" s="2">
        <v>0</v>
      </c>
      <c r="J4" s="13">
        <f t="shared" ref="J4:J16" si="1">IF(COUNT(G4:I4)=0,"-",SUM(G4:I4))</f>
        <v>22</v>
      </c>
      <c r="K4" s="2">
        <f>IF(COUNT(C4,G4)=0,"-",SUM(C4,G4))</f>
        <v>82</v>
      </c>
      <c r="L4" s="2">
        <f t="shared" ref="L4:M4" si="2">IF(COUNT(D4,H4)=0,"-",SUM(D4,H4))</f>
        <v>0</v>
      </c>
      <c r="M4" s="2">
        <f t="shared" si="2"/>
        <v>0</v>
      </c>
      <c r="N4" s="13">
        <f t="shared" ref="N4:N16" si="3">IF(COUNT(K4:M4)=0,"-",SUM(K4:M4))</f>
        <v>82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5</v>
      </c>
      <c r="J5" s="13">
        <f t="shared" si="1"/>
        <v>5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5</v>
      </c>
      <c r="N5" s="13">
        <f t="shared" si="3"/>
        <v>5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2</v>
      </c>
      <c r="I6" s="2">
        <v>0</v>
      </c>
      <c r="J6" s="13">
        <f t="shared" si="1"/>
        <v>9</v>
      </c>
      <c r="K6" s="2">
        <f t="shared" si="4"/>
        <v>7</v>
      </c>
      <c r="L6" s="2">
        <f t="shared" si="5"/>
        <v>2</v>
      </c>
      <c r="M6" s="2">
        <f t="shared" si="6"/>
        <v>0</v>
      </c>
      <c r="N6" s="13">
        <f t="shared" si="3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9</v>
      </c>
      <c r="H7" s="2">
        <v>0</v>
      </c>
      <c r="I7" s="2">
        <v>0</v>
      </c>
      <c r="J7" s="13">
        <f t="shared" si="1"/>
        <v>9</v>
      </c>
      <c r="K7" s="2">
        <f t="shared" si="4"/>
        <v>9</v>
      </c>
      <c r="L7" s="2">
        <f t="shared" si="5"/>
        <v>0</v>
      </c>
      <c r="M7" s="2">
        <f t="shared" si="6"/>
        <v>0</v>
      </c>
      <c r="N7" s="13">
        <f t="shared" si="3"/>
        <v>9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</v>
      </c>
      <c r="D8" s="2">
        <v>14</v>
      </c>
      <c r="E8" s="2">
        <v>0</v>
      </c>
      <c r="F8" s="13">
        <f t="shared" si="0"/>
        <v>15</v>
      </c>
      <c r="G8" s="2">
        <v>38</v>
      </c>
      <c r="H8" s="2">
        <v>0</v>
      </c>
      <c r="I8" s="2">
        <v>0</v>
      </c>
      <c r="J8" s="13">
        <f t="shared" si="1"/>
        <v>38</v>
      </c>
      <c r="K8" s="2">
        <f t="shared" si="4"/>
        <v>39</v>
      </c>
      <c r="L8" s="2">
        <f t="shared" si="5"/>
        <v>14</v>
      </c>
      <c r="M8" s="2">
        <f t="shared" si="6"/>
        <v>0</v>
      </c>
      <c r="N8" s="13">
        <f t="shared" si="3"/>
        <v>53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36</v>
      </c>
      <c r="C9" s="6">
        <f>IF(COUNT(C4:C8)=0,"-",SUM(C4:C8))</f>
        <v>61</v>
      </c>
      <c r="D9" s="6">
        <f t="shared" ref="D9:E9" si="7">IF(COUNT(D4:D8)=0,"-",SUM(D4:D8))</f>
        <v>14</v>
      </c>
      <c r="E9" s="6">
        <f t="shared" si="7"/>
        <v>0</v>
      </c>
      <c r="F9" s="14">
        <f t="shared" si="0"/>
        <v>75</v>
      </c>
      <c r="G9" s="6">
        <f>IF(COUNT(G4:G8)=0,"-",SUM(G4:G8))</f>
        <v>76</v>
      </c>
      <c r="H9" s="6">
        <f t="shared" ref="H9" si="8">IF(COUNT(H4:H8)=0,"-",SUM(H4:H8))</f>
        <v>2</v>
      </c>
      <c r="I9" s="6">
        <f t="shared" ref="I9" si="9">IF(COUNT(I4:I8)=0,"-",SUM(I4:I8))</f>
        <v>5</v>
      </c>
      <c r="J9" s="14">
        <f t="shared" si="1"/>
        <v>83</v>
      </c>
      <c r="K9" s="6">
        <f t="shared" ref="K9:K16" si="10">IF(COUNT(C9,G9)=0,"-",SUM(C9,G9))</f>
        <v>137</v>
      </c>
      <c r="L9" s="6">
        <f t="shared" ref="L9:L16" si="11">IF(COUNT(D9,H9)=0,"-",SUM(D9,H9))</f>
        <v>16</v>
      </c>
      <c r="M9" s="6">
        <f t="shared" ref="M9:M16" si="12">IF(COUNT(E9,I9)=0,"-",SUM(E9,I9))</f>
        <v>5</v>
      </c>
      <c r="N9" s="14">
        <f t="shared" si="3"/>
        <v>158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33</v>
      </c>
      <c r="C10" s="18">
        <v>62</v>
      </c>
      <c r="D10" s="18">
        <v>13</v>
      </c>
      <c r="E10" s="18">
        <v>0</v>
      </c>
      <c r="F10" s="20">
        <f t="shared" ref="F10:F15" si="13">IF(COUNT(C10:E10)=0,"-",SUM(C10:E10))</f>
        <v>75</v>
      </c>
      <c r="G10" s="18">
        <v>74</v>
      </c>
      <c r="H10" s="18">
        <v>2</v>
      </c>
      <c r="I10" s="18">
        <v>3</v>
      </c>
      <c r="J10" s="20">
        <f t="shared" ref="J10:J15" si="14">IF(COUNT(G10:I10)=0,"-",SUM(G10:I10))</f>
        <v>79</v>
      </c>
      <c r="K10" s="18">
        <f t="shared" ref="K10:K15" si="15">IF(COUNT(C10,G10)=0,"-",SUM(C10,G10))</f>
        <v>136</v>
      </c>
      <c r="L10" s="18">
        <f t="shared" ref="L10:L15" si="16">IF(COUNT(D10,H10)=0,"-",SUM(D10,H10))</f>
        <v>15</v>
      </c>
      <c r="M10" s="18">
        <f t="shared" ref="M10:M15" si="17">IF(COUNT(E10,I10)=0,"-",SUM(E10,I10))</f>
        <v>3</v>
      </c>
      <c r="N10" s="20">
        <f t="shared" ref="N10:N15" si="18">IF(COUNT(K10:M10)=0,"-",SUM(K10:M10))</f>
        <v>154</v>
      </c>
      <c r="O10" s="21" t="s">
        <v>9</v>
      </c>
    </row>
    <row r="11" spans="1:15" ht="17.100000000000001" customHeight="1" x14ac:dyDescent="0.25">
      <c r="A11" s="26">
        <v>5272</v>
      </c>
      <c r="B11" s="27" t="s">
        <v>32</v>
      </c>
      <c r="C11" s="26">
        <v>62</v>
      </c>
      <c r="D11" s="26">
        <v>13</v>
      </c>
      <c r="E11" s="26">
        <v>0</v>
      </c>
      <c r="F11" s="28">
        <f t="shared" si="13"/>
        <v>75</v>
      </c>
      <c r="G11" s="26">
        <v>74</v>
      </c>
      <c r="H11" s="26">
        <v>2</v>
      </c>
      <c r="I11" s="26">
        <v>3</v>
      </c>
      <c r="J11" s="28">
        <f t="shared" si="14"/>
        <v>79</v>
      </c>
      <c r="K11" s="26">
        <f t="shared" si="15"/>
        <v>136</v>
      </c>
      <c r="L11" s="26">
        <f t="shared" si="16"/>
        <v>15</v>
      </c>
      <c r="M11" s="26">
        <f t="shared" si="17"/>
        <v>3</v>
      </c>
      <c r="N11" s="28">
        <f t="shared" si="18"/>
        <v>154</v>
      </c>
      <c r="O11" s="29" t="s">
        <v>9</v>
      </c>
    </row>
    <row r="12" spans="1:15" ht="17.100000000000001" customHeight="1" x14ac:dyDescent="0.25">
      <c r="A12" s="26">
        <v>5272</v>
      </c>
      <c r="B12" s="27" t="s">
        <v>31</v>
      </c>
      <c r="C12" s="26">
        <v>64</v>
      </c>
      <c r="D12" s="26">
        <v>13</v>
      </c>
      <c r="E12" s="26">
        <v>0</v>
      </c>
      <c r="F12" s="28">
        <f t="shared" ref="F12" si="19">IF(COUNT(C12:E12)=0,"-",SUM(C12:E12))</f>
        <v>77</v>
      </c>
      <c r="G12" s="26">
        <v>72</v>
      </c>
      <c r="H12" s="26">
        <v>5</v>
      </c>
      <c r="I12" s="26">
        <v>0</v>
      </c>
      <c r="J12" s="28">
        <f t="shared" ref="J12" si="20">IF(COUNT(G12:I12)=0,"-",SUM(G12:I12))</f>
        <v>77</v>
      </c>
      <c r="K12" s="26">
        <f t="shared" ref="K12" si="21">IF(COUNT(C12,G12)=0,"-",SUM(C12,G12))</f>
        <v>136</v>
      </c>
      <c r="L12" s="26">
        <f t="shared" ref="L12" si="22">IF(COUNT(D12,H12)=0,"-",SUM(D12,H12))</f>
        <v>18</v>
      </c>
      <c r="M12" s="26">
        <f t="shared" ref="M12" si="23">IF(COUNT(E12,I12)=0,"-",SUM(E12,I12))</f>
        <v>0</v>
      </c>
      <c r="N12" s="28">
        <f t="shared" ref="N12" si="24">IF(COUNT(K12:M12)=0,"-",SUM(K12:M12))</f>
        <v>154</v>
      </c>
      <c r="O12" s="29" t="s">
        <v>9</v>
      </c>
    </row>
    <row r="13" spans="1:15" ht="17.100000000000001" customHeight="1" x14ac:dyDescent="0.25">
      <c r="A13" s="26">
        <v>5272</v>
      </c>
      <c r="B13" s="27" t="s">
        <v>30</v>
      </c>
      <c r="C13" s="26">
        <v>64</v>
      </c>
      <c r="D13" s="26">
        <v>13</v>
      </c>
      <c r="E13" s="26">
        <v>0</v>
      </c>
      <c r="F13" s="28">
        <f t="shared" si="13"/>
        <v>77</v>
      </c>
      <c r="G13" s="26">
        <v>73</v>
      </c>
      <c r="H13" s="26">
        <v>5</v>
      </c>
      <c r="I13" s="26">
        <v>0</v>
      </c>
      <c r="J13" s="28">
        <f t="shared" si="14"/>
        <v>78</v>
      </c>
      <c r="K13" s="26">
        <f t="shared" si="15"/>
        <v>137</v>
      </c>
      <c r="L13" s="26">
        <f t="shared" si="16"/>
        <v>18</v>
      </c>
      <c r="M13" s="26">
        <f t="shared" si="17"/>
        <v>0</v>
      </c>
      <c r="N13" s="28">
        <f t="shared" si="18"/>
        <v>155</v>
      </c>
      <c r="O13" s="29" t="s">
        <v>9</v>
      </c>
    </row>
    <row r="14" spans="1:15" ht="17.100000000000001" customHeight="1" x14ac:dyDescent="0.25">
      <c r="A14" s="26">
        <v>5272</v>
      </c>
      <c r="B14" s="27" t="s">
        <v>28</v>
      </c>
      <c r="C14" s="26">
        <v>64</v>
      </c>
      <c r="D14" s="26">
        <v>13</v>
      </c>
      <c r="E14" s="26">
        <v>0</v>
      </c>
      <c r="F14" s="28">
        <f t="shared" ref="F14" si="25">IF(COUNT(C14:E14)=0,"-",SUM(C14:E14))</f>
        <v>77</v>
      </c>
      <c r="G14" s="26">
        <v>73</v>
      </c>
      <c r="H14" s="26">
        <v>5</v>
      </c>
      <c r="I14" s="26">
        <v>0</v>
      </c>
      <c r="J14" s="28">
        <f t="shared" ref="J14" si="26">IF(COUNT(G14:I14)=0,"-",SUM(G14:I14))</f>
        <v>78</v>
      </c>
      <c r="K14" s="26">
        <f t="shared" ref="K14" si="27">IF(COUNT(C14,G14)=0,"-",SUM(C14,G14))</f>
        <v>137</v>
      </c>
      <c r="L14" s="26">
        <f t="shared" ref="L14" si="28">IF(COUNT(D14,H14)=0,"-",SUM(D14,H14))</f>
        <v>18</v>
      </c>
      <c r="M14" s="26">
        <f t="shared" ref="M14" si="29">IF(COUNT(E14,I14)=0,"-",SUM(E14,I14))</f>
        <v>0</v>
      </c>
      <c r="N14" s="28">
        <f t="shared" ref="N14" si="30">IF(COUNT(K14:M14)=0,"-",SUM(K14:M14))</f>
        <v>155</v>
      </c>
      <c r="O14" s="29" t="s">
        <v>9</v>
      </c>
    </row>
    <row r="15" spans="1:15" ht="17.100000000000001" customHeight="1" x14ac:dyDescent="0.25">
      <c r="A15" s="26">
        <v>5272</v>
      </c>
      <c r="B15" s="27" t="s">
        <v>27</v>
      </c>
      <c r="C15" s="26">
        <v>64</v>
      </c>
      <c r="D15" s="26">
        <v>13</v>
      </c>
      <c r="E15" s="26">
        <v>0</v>
      </c>
      <c r="F15" s="28">
        <f t="shared" si="13"/>
        <v>77</v>
      </c>
      <c r="G15" s="26">
        <v>73</v>
      </c>
      <c r="H15" s="26">
        <v>5</v>
      </c>
      <c r="I15" s="26">
        <v>0</v>
      </c>
      <c r="J15" s="28">
        <f t="shared" si="14"/>
        <v>78</v>
      </c>
      <c r="K15" s="26">
        <f t="shared" si="15"/>
        <v>137</v>
      </c>
      <c r="L15" s="26">
        <f t="shared" si="16"/>
        <v>18</v>
      </c>
      <c r="M15" s="26">
        <f t="shared" si="17"/>
        <v>0</v>
      </c>
      <c r="N15" s="28">
        <f t="shared" si="18"/>
        <v>155</v>
      </c>
      <c r="O15" s="29" t="s">
        <v>9</v>
      </c>
    </row>
    <row r="16" spans="1:15" ht="17.100000000000001" customHeight="1" x14ac:dyDescent="0.25">
      <c r="A16" s="26">
        <v>5272</v>
      </c>
      <c r="B16" s="27" t="s">
        <v>26</v>
      </c>
      <c r="C16" s="26" t="s">
        <v>29</v>
      </c>
      <c r="D16" s="26" t="s">
        <v>29</v>
      </c>
      <c r="E16" s="26" t="s">
        <v>29</v>
      </c>
      <c r="F16" s="28" t="str">
        <f t="shared" si="0"/>
        <v>-</v>
      </c>
      <c r="G16" s="26" t="s">
        <v>29</v>
      </c>
      <c r="H16" s="26" t="s">
        <v>29</v>
      </c>
      <c r="I16" s="26" t="s">
        <v>29</v>
      </c>
      <c r="J16" s="28" t="str">
        <f t="shared" si="1"/>
        <v>-</v>
      </c>
      <c r="K16" s="26" t="str">
        <f t="shared" si="10"/>
        <v>-</v>
      </c>
      <c r="L16" s="26" t="str">
        <f t="shared" si="11"/>
        <v>-</v>
      </c>
      <c r="M16" s="26" t="str">
        <f t="shared" si="12"/>
        <v>-</v>
      </c>
      <c r="N16" s="28" t="str">
        <f t="shared" si="3"/>
        <v>-</v>
      </c>
      <c r="O16" s="29" t="s">
        <v>9</v>
      </c>
    </row>
    <row r="17" spans="1:15" ht="17.100000000000001" customHeight="1" thickBot="1" x14ac:dyDescent="0.3">
      <c r="A17" s="22">
        <v>5272</v>
      </c>
      <c r="B17" s="23" t="s">
        <v>8</v>
      </c>
      <c r="C17" s="22" t="s">
        <v>29</v>
      </c>
      <c r="D17" s="22" t="s">
        <v>29</v>
      </c>
      <c r="E17" s="22" t="s">
        <v>29</v>
      </c>
      <c r="F17" s="24" t="str">
        <f t="shared" ref="F17" si="31">IF(COUNT(C17:E17)=0,"-",SUM(C17:E17))</f>
        <v>-</v>
      </c>
      <c r="G17" s="22" t="s">
        <v>29</v>
      </c>
      <c r="H17" s="22" t="s">
        <v>29</v>
      </c>
      <c r="I17" s="22" t="s">
        <v>29</v>
      </c>
      <c r="J17" s="24" t="str">
        <f t="shared" ref="J17" si="32">IF(COUNT(G17:I17)=0,"-",SUM(G17:I17))</f>
        <v>-</v>
      </c>
      <c r="K17" s="22" t="str">
        <f t="shared" ref="K17" si="33">IF(COUNT(C17,G17)=0,"-",SUM(C17,G17))</f>
        <v>-</v>
      </c>
      <c r="L17" s="22" t="str">
        <f t="shared" ref="L17" si="34">IF(COUNT(D17,H17)=0,"-",SUM(D17,H17))</f>
        <v>-</v>
      </c>
      <c r="M17" s="22" t="str">
        <f t="shared" ref="M17" si="35">IF(COUNT(E17,I17)=0,"-",SUM(E17,I17))</f>
        <v>-</v>
      </c>
      <c r="N17" s="24" t="str">
        <f t="shared" ref="N17" si="36">IF(COUNT(K17:M17)=0,"-",SUM(K17:M17))</f>
        <v>-</v>
      </c>
      <c r="O17" s="25" t="s">
        <v>9</v>
      </c>
    </row>
    <row r="18" spans="1:15" ht="20.100000000000001" customHeight="1" thickTop="1" x14ac:dyDescent="0.25">
      <c r="A18" s="4" t="s">
        <v>34</v>
      </c>
    </row>
    <row r="20" spans="1:15" ht="20.100000000000001" customHeight="1" x14ac:dyDescent="0.25">
      <c r="A20" s="15" t="s">
        <v>10</v>
      </c>
    </row>
    <row r="21" spans="1:15" ht="20.100000000000001" customHeight="1" x14ac:dyDescent="0.25">
      <c r="A21" s="15" t="s">
        <v>13</v>
      </c>
    </row>
    <row r="22" spans="1:15" ht="20.100000000000001" customHeight="1" x14ac:dyDescent="0.25">
      <c r="A22" s="15" t="s">
        <v>12</v>
      </c>
    </row>
    <row r="23" spans="1:15" ht="20.100000000000001" customHeight="1" x14ac:dyDescent="0.25">
      <c r="A23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2025-06-01T14:12:14Z</dcterms:modified>
</cp:coreProperties>
</file>