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EBDEAAA0-8FF3-4600-8794-CAE59B5AB0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maja Melahirkan" sheetId="1" r:id="rId1"/>
  </sheets>
  <definedNames>
    <definedName name="_xlnm.Print_Area" localSheetId="0">'Remaja Melahirkan'!$A$1:$I$20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D9" i="1"/>
  <c r="F9" i="1"/>
  <c r="K9" i="1" s="1"/>
  <c r="C9" i="1"/>
  <c r="E14" i="1"/>
  <c r="G14" i="1" s="1"/>
  <c r="E13" i="1"/>
  <c r="G13" i="1" s="1"/>
  <c r="E12" i="1"/>
  <c r="G12" i="1" s="1"/>
  <c r="G8" i="1"/>
  <c r="G7" i="1"/>
  <c r="G6" i="1"/>
  <c r="G5" i="1"/>
  <c r="G4" i="1"/>
  <c r="E9" i="1" l="1"/>
  <c r="G9" i="1" s="1"/>
</calcChain>
</file>

<file path=xl/sharedStrings.xml><?xml version="1.0" encoding="utf-8"?>
<sst xmlns="http://schemas.openxmlformats.org/spreadsheetml/2006/main" count="27" uniqueCount="26">
  <si>
    <t>KOTA BIMA</t>
  </si>
  <si>
    <t xml:space="preserve">KECAMATAN </t>
  </si>
  <si>
    <t>RASANAE BARAT</t>
  </si>
  <si>
    <t>RASANAE TIMUR</t>
  </si>
  <si>
    <t>ASAKOTA</t>
  </si>
  <si>
    <t>RABA</t>
  </si>
  <si>
    <t>MPUNDA</t>
  </si>
  <si>
    <t>Satuan : Orang</t>
  </si>
  <si>
    <t xml:space="preserve"> </t>
  </si>
  <si>
    <t>Tahun 2019</t>
  </si>
  <si>
    <t>Tahun 2020</t>
  </si>
  <si>
    <t>Tahun 2021</t>
  </si>
  <si>
    <t>JUMLAH
PENDUDUK PEREMPUAN
REMAJA
(Usia 15 - 19 Thn)</t>
  </si>
  <si>
    <t>JUMLAH
PEREMPUAN
REMAJA
(Usia 15 - 19 Thn)
YANG SUDAH MELAHIRKAN</t>
  </si>
  <si>
    <t>Angka Kelahiran
Remaja
(ASFR 15-19)
%</t>
  </si>
  <si>
    <t>ASFR 15-19</t>
  </si>
  <si>
    <t>Ket :</t>
  </si>
  <si>
    <r>
      <rPr>
        <i/>
        <sz val="10"/>
        <color theme="1"/>
        <rFont val="Calibri"/>
        <family val="2"/>
        <scheme val="minor"/>
      </rPr>
      <t>Age Specific Fertility Rate</t>
    </r>
    <r>
      <rPr>
        <sz val="10"/>
        <color theme="1"/>
        <rFont val="Calibri"/>
        <family val="2"/>
        <scheme val="minor"/>
      </rPr>
      <t>/ASFR 15-19) : Angka Kelahiran Remaja Putri</t>
    </r>
  </si>
  <si>
    <t>Tahun 2022</t>
  </si>
  <si>
    <t>Jumlah Perempuan Remaja (Usia  15-19 Thn) yang Sudah Kawin dan Melahirkan di Kota Bima Tahun 2024
di rinci per Kecamatan</t>
  </si>
  <si>
    <t>Sumber Data : Dinas Pengendalian Penduduk dan Keluarga Berencana Kota Bima, Tahun 2025</t>
  </si>
  <si>
    <t>JUMLAH PEREMPUAN REMAJA
DENGAN STATUS PERKAWINAN
BELUM KAWIN</t>
  </si>
  <si>
    <t>JUMLAH PEREMPUAN REMAJA
DENGAN STATUS PERKAWINAN
KAWIN</t>
  </si>
  <si>
    <t>KODE
WILAYAH</t>
  </si>
  <si>
    <t>Tahun 2023</t>
  </si>
  <si>
    <t>DATA TIDAK TERSEDIA  DI DPPKB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</si>
</sst>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[$-F800]dddd\,\ mmmm\ dd\,\ 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indexed="64"/>
      </top>
      <bottom/>
      <diagonal/>
    </border>
  </borders>
  <cellStyleXfs count="8">
    <xf numFmtId="0" fontId="0" fillId="0" borderId="0"/>
    <xf numFmtId="0" fontId="4" fillId="0" borderId="0"/>
    <xf numFmtId="165" fontId="3" fillId="0" borderId="0"/>
    <xf numFmtId="0" fontId="5" fillId="0" borderId="0"/>
    <xf numFmtId="16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6" fillId="0" borderId="0" applyFill="0" applyProtection="0"/>
  </cellStyleXfs>
  <cellXfs count="31">
    <xf numFmtId="0" fontId="0" fillId="0" borderId="0" xfId="0"/>
    <xf numFmtId="0" fontId="7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horizontal="left" vertical="center" indent="1"/>
      <protection locked="0"/>
    </xf>
    <xf numFmtId="3" fontId="7" fillId="0" borderId="3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 indent="1"/>
      <protection locked="0"/>
    </xf>
    <xf numFmtId="3" fontId="7" fillId="0" borderId="0" xfId="0" applyNumberFormat="1" applyFont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 vertical="center" indent="1"/>
      <protection locked="0"/>
    </xf>
    <xf numFmtId="3" fontId="7" fillId="0" borderId="2" xfId="0" applyNumberFormat="1" applyFont="1" applyBorder="1" applyAlignment="1" applyProtection="1">
      <alignment horizontal="center" vertical="center"/>
      <protection locked="0"/>
    </xf>
    <xf numFmtId="3" fontId="10" fillId="2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3" fontId="7" fillId="0" borderId="3" xfId="0" applyNumberFormat="1" applyFont="1" applyBorder="1" applyAlignment="1" applyProtection="1">
      <alignment horizontal="center" vertical="center"/>
      <protection hidden="1"/>
    </xf>
    <xf numFmtId="3" fontId="7" fillId="0" borderId="0" xfId="0" applyNumberFormat="1" applyFont="1" applyAlignment="1" applyProtection="1">
      <alignment horizontal="center" vertical="center"/>
      <protection hidden="1"/>
    </xf>
    <xf numFmtId="3" fontId="7" fillId="0" borderId="2" xfId="0" applyNumberFormat="1" applyFont="1" applyBorder="1" applyAlignment="1" applyProtection="1">
      <alignment horizontal="center" vertical="center"/>
      <protection hidden="1"/>
    </xf>
    <xf numFmtId="4" fontId="7" fillId="0" borderId="3" xfId="0" applyNumberFormat="1" applyFont="1" applyBorder="1" applyAlignment="1" applyProtection="1">
      <alignment horizontal="center" vertical="center"/>
      <protection hidden="1"/>
    </xf>
    <xf numFmtId="4" fontId="7" fillId="0" borderId="0" xfId="0" applyNumberFormat="1" applyFont="1" applyAlignment="1" applyProtection="1">
      <alignment horizontal="center" vertical="center"/>
      <protection hidden="1"/>
    </xf>
    <xf numFmtId="4" fontId="7" fillId="0" borderId="2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3" fontId="10" fillId="3" borderId="0" xfId="0" applyNumberFormat="1" applyFont="1" applyFill="1" applyAlignment="1" applyProtection="1">
      <alignment horizontal="center" vertical="center"/>
      <protection locked="0"/>
    </xf>
    <xf numFmtId="3" fontId="7" fillId="3" borderId="0" xfId="0" applyNumberFormat="1" applyFont="1" applyFill="1" applyAlignment="1" applyProtection="1">
      <alignment horizontal="center" vertical="center"/>
      <protection locked="0"/>
    </xf>
    <xf numFmtId="3" fontId="7" fillId="3" borderId="0" xfId="0" applyNumberFormat="1" applyFont="1" applyFill="1" applyAlignment="1" applyProtection="1">
      <alignment horizontal="left" vertical="center"/>
      <protection locked="0"/>
    </xf>
  </cellXfs>
  <cellStyles count="8">
    <cellStyle name="Comma 2" xfId="4" xr:uid="{00000000-0005-0000-0000-000000000000}"/>
    <cellStyle name="Comma 3" xfId="6" xr:uid="{00000000-0005-0000-0000-000001000000}"/>
    <cellStyle name="Normal" xfId="0" builtinId="0"/>
    <cellStyle name="Normal 10 2 2" xfId="2" xr:uid="{00000000-0005-0000-0000-000003000000}"/>
    <cellStyle name="Normal 14" xfId="3" xr:uid="{00000000-0005-0000-0000-000004000000}"/>
    <cellStyle name="Normal 2" xfId="5" xr:uid="{00000000-0005-0000-0000-000005000000}"/>
    <cellStyle name="Normal 2 2 2" xfId="1" xr:uid="{00000000-0005-0000-0000-000006000000}"/>
    <cellStyle name="Normal 3" xfId="7" xr:uid="{00000000-0005-0000-0000-00000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showGridLines="0" tabSelected="1" view="pageBreakPreview" zoomScaleNormal="100" zoomScaleSheetLayoutView="100" workbookViewId="0">
      <selection activeCell="A16" sqref="A16:C16"/>
    </sheetView>
  </sheetViews>
  <sheetFormatPr defaultRowHeight="12.75" x14ac:dyDescent="0.25"/>
  <cols>
    <col min="1" max="1" width="10.28515625" style="3" customWidth="1"/>
    <col min="2" max="2" width="17.42578125" style="3" customWidth="1"/>
    <col min="3" max="4" width="17.28515625" style="3" customWidth="1"/>
    <col min="5" max="6" width="13.5703125" style="3" customWidth="1"/>
    <col min="7" max="7" width="14" style="3" customWidth="1"/>
    <col min="8" max="16384" width="9.140625" style="3"/>
  </cols>
  <sheetData>
    <row r="1" spans="1:11" ht="31.5" customHeight="1" x14ac:dyDescent="0.25">
      <c r="A1" s="22" t="s">
        <v>19</v>
      </c>
      <c r="B1" s="22"/>
      <c r="C1" s="22"/>
      <c r="D1" s="22"/>
      <c r="E1" s="22"/>
      <c r="F1" s="22"/>
      <c r="G1" s="22"/>
    </row>
    <row r="2" spans="1:11" x14ac:dyDescent="0.25">
      <c r="G2" s="1" t="s">
        <v>7</v>
      </c>
    </row>
    <row r="3" spans="1:11" ht="84.75" customHeight="1" thickBot="1" x14ac:dyDescent="0.3">
      <c r="A3" s="24" t="s">
        <v>23</v>
      </c>
      <c r="B3" s="23" t="s">
        <v>1</v>
      </c>
      <c r="C3" s="24" t="s">
        <v>21</v>
      </c>
      <c r="D3" s="24" t="s">
        <v>22</v>
      </c>
      <c r="E3" s="25" t="s">
        <v>12</v>
      </c>
      <c r="F3" s="25" t="s">
        <v>13</v>
      </c>
      <c r="G3" s="24" t="s">
        <v>14</v>
      </c>
      <c r="K3" s="3">
        <f>F4/E4*100</f>
        <v>0</v>
      </c>
    </row>
    <row r="4" spans="1:11" ht="25.5" customHeight="1" thickTop="1" x14ac:dyDescent="0.25">
      <c r="A4" s="4">
        <v>527201</v>
      </c>
      <c r="B4" s="3" t="s">
        <v>2</v>
      </c>
      <c r="C4" s="28"/>
      <c r="D4" s="29"/>
      <c r="E4" s="14">
        <v>1248</v>
      </c>
      <c r="F4" s="29"/>
      <c r="G4" s="15">
        <f>IF(AND(E4="",F4=""),"",IF(SUM(E4)=0,0,F4/E4*100))</f>
        <v>0</v>
      </c>
    </row>
    <row r="5" spans="1:11" ht="25.5" customHeight="1" x14ac:dyDescent="0.25">
      <c r="A5" s="4">
        <v>527202</v>
      </c>
      <c r="B5" s="3" t="s">
        <v>3</v>
      </c>
      <c r="C5" s="28"/>
      <c r="D5" s="29"/>
      <c r="E5" s="14">
        <v>743</v>
      </c>
      <c r="F5" s="29"/>
      <c r="G5" s="15">
        <f t="shared" ref="G5:G14" si="0">IF(AND(E5="",F5=""),"",IF(SUM(E5)=0,0,F5/E5*100))</f>
        <v>0</v>
      </c>
    </row>
    <row r="6" spans="1:11" ht="25.5" customHeight="1" x14ac:dyDescent="0.25">
      <c r="A6" s="4">
        <v>527203</v>
      </c>
      <c r="B6" s="3" t="s">
        <v>4</v>
      </c>
      <c r="C6" s="28"/>
      <c r="D6" s="29"/>
      <c r="E6" s="14">
        <v>1408</v>
      </c>
      <c r="F6" s="29"/>
      <c r="G6" s="15">
        <f t="shared" si="0"/>
        <v>0</v>
      </c>
    </row>
    <row r="7" spans="1:11" ht="25.5" customHeight="1" x14ac:dyDescent="0.25">
      <c r="A7" s="4">
        <v>527204</v>
      </c>
      <c r="B7" s="3" t="s">
        <v>5</v>
      </c>
      <c r="C7" s="28"/>
      <c r="D7" s="29"/>
      <c r="E7" s="14">
        <v>1432</v>
      </c>
      <c r="F7" s="29"/>
      <c r="G7" s="15">
        <f t="shared" si="0"/>
        <v>0</v>
      </c>
    </row>
    <row r="8" spans="1:11" ht="25.5" customHeight="1" x14ac:dyDescent="0.25">
      <c r="A8" s="4">
        <v>527205</v>
      </c>
      <c r="B8" s="3" t="s">
        <v>6</v>
      </c>
      <c r="C8" s="28"/>
      <c r="D8" s="29"/>
      <c r="E8" s="14">
        <v>1306</v>
      </c>
      <c r="F8" s="29"/>
      <c r="G8" s="15">
        <f t="shared" si="0"/>
        <v>0</v>
      </c>
    </row>
    <row r="9" spans="1:11" ht="28.5" customHeight="1" thickBot="1" x14ac:dyDescent="0.3">
      <c r="A9" s="23">
        <v>5272</v>
      </c>
      <c r="B9" s="5" t="s">
        <v>0</v>
      </c>
      <c r="C9" s="12">
        <f>IF(SUM(C4:C8)=0,0,SUM(C4:C8))</f>
        <v>0</v>
      </c>
      <c r="D9" s="12">
        <f t="shared" ref="D9:F9" si="1">IF(SUM(D4:D8)=0,0,SUM(D4:D8))</f>
        <v>0</v>
      </c>
      <c r="E9" s="12">
        <f t="shared" si="1"/>
        <v>6137</v>
      </c>
      <c r="F9" s="12">
        <f t="shared" si="1"/>
        <v>0</v>
      </c>
      <c r="G9" s="13">
        <f>IF(AND(E9="",F9=""),"",IF(SUM(E9)=0,0,F9/E9*100))</f>
        <v>0</v>
      </c>
      <c r="K9" s="3">
        <f>F9/E9</f>
        <v>0</v>
      </c>
    </row>
    <row r="10" spans="1:11" ht="24" customHeight="1" thickTop="1" x14ac:dyDescent="0.25">
      <c r="A10" s="26">
        <v>5272</v>
      </c>
      <c r="B10" s="6" t="s">
        <v>24</v>
      </c>
      <c r="C10" s="7">
        <v>6196</v>
      </c>
      <c r="D10" s="7">
        <v>176</v>
      </c>
      <c r="E10" s="16">
        <v>6372</v>
      </c>
      <c r="F10" s="7">
        <v>0</v>
      </c>
      <c r="G10" s="19">
        <v>0</v>
      </c>
    </row>
    <row r="11" spans="1:11" ht="24" customHeight="1" x14ac:dyDescent="0.25">
      <c r="A11" s="4">
        <v>5272</v>
      </c>
      <c r="B11" s="8" t="s">
        <v>18</v>
      </c>
      <c r="C11" s="9">
        <v>5968</v>
      </c>
      <c r="D11" s="9">
        <v>251</v>
      </c>
      <c r="E11" s="17">
        <v>6219</v>
      </c>
      <c r="F11" s="9"/>
      <c r="G11" s="20">
        <v>0</v>
      </c>
    </row>
    <row r="12" spans="1:11" ht="24" customHeight="1" x14ac:dyDescent="0.25">
      <c r="A12" s="4">
        <v>5272</v>
      </c>
      <c r="B12" s="8" t="s">
        <v>11</v>
      </c>
      <c r="C12" s="9"/>
      <c r="D12" s="9"/>
      <c r="E12" s="17" t="str">
        <f t="shared" ref="E12:E14" si="2">IF(AND(C12="",D12=""),"",IF(SUM(C12:D12)=0,0,SUM(C12:D12)))</f>
        <v/>
      </c>
      <c r="F12" s="9"/>
      <c r="G12" s="20" t="str">
        <f t="shared" si="0"/>
        <v/>
      </c>
    </row>
    <row r="13" spans="1:11" ht="24" customHeight="1" x14ac:dyDescent="0.25">
      <c r="A13" s="4">
        <v>5272</v>
      </c>
      <c r="B13" s="8" t="s">
        <v>10</v>
      </c>
      <c r="C13" s="9"/>
      <c r="D13" s="9"/>
      <c r="E13" s="17" t="str">
        <f t="shared" si="2"/>
        <v/>
      </c>
      <c r="F13" s="9"/>
      <c r="G13" s="20" t="str">
        <f t="shared" si="0"/>
        <v/>
      </c>
    </row>
    <row r="14" spans="1:11" ht="24" customHeight="1" thickBot="1" x14ac:dyDescent="0.3">
      <c r="A14" s="27">
        <v>5272</v>
      </c>
      <c r="B14" s="10" t="s">
        <v>9</v>
      </c>
      <c r="C14" s="11"/>
      <c r="D14" s="11"/>
      <c r="E14" s="18" t="str">
        <f t="shared" si="2"/>
        <v/>
      </c>
      <c r="F14" s="11"/>
      <c r="G14" s="21" t="str">
        <f t="shared" si="0"/>
        <v/>
      </c>
    </row>
    <row r="15" spans="1:11" ht="13.5" thickTop="1" x14ac:dyDescent="0.25">
      <c r="A15" s="2" t="s">
        <v>20</v>
      </c>
      <c r="F15" s="3" t="s">
        <v>8</v>
      </c>
      <c r="G15" s="3" t="s">
        <v>8</v>
      </c>
    </row>
    <row r="16" spans="1:11" x14ac:dyDescent="0.25">
      <c r="A16" s="30" t="s">
        <v>25</v>
      </c>
      <c r="B16" s="30"/>
      <c r="C16" s="30"/>
    </row>
    <row r="18" spans="1:2" x14ac:dyDescent="0.25">
      <c r="A18" s="3" t="s">
        <v>16</v>
      </c>
    </row>
    <row r="19" spans="1:2" x14ac:dyDescent="0.25">
      <c r="A19" s="3" t="s">
        <v>15</v>
      </c>
      <c r="B19" s="3" t="s">
        <v>17</v>
      </c>
    </row>
  </sheetData>
  <sheetProtection formatCells="0"/>
  <mergeCells count="1">
    <mergeCell ref="A16:C16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93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Remaja Melahirkan</vt:lpstr>
      <vt:lpstr>'Remaja Melahirkan'!Print_Area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2025-07-02T06:13:55Z</dcterms:modified>
</cp:coreProperties>
</file>