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Sampah Rumah Tangga" sheetId="1" r:id="rId1"/>
  </sheets>
  <definedNames>
    <definedName name="_xlnm.Print_Area" localSheetId="0">'Sampah Rumah Tangga'!$A$1:$I$16</definedName>
  </definedNames>
  <calcPr calcId="152511"/>
</workbook>
</file>

<file path=xl/calcChain.xml><?xml version="1.0" encoding="utf-8"?>
<calcChain xmlns="http://schemas.openxmlformats.org/spreadsheetml/2006/main">
  <c r="I9" i="1" l="1"/>
  <c r="F9" i="1"/>
  <c r="H9" i="1" l="1"/>
  <c r="G9" i="1"/>
  <c r="E9" i="1"/>
  <c r="D9" i="1"/>
  <c r="C9" i="1"/>
</calcChain>
</file>

<file path=xl/sharedStrings.xml><?xml version="1.0" encoding="utf-8"?>
<sst xmlns="http://schemas.openxmlformats.org/spreadsheetml/2006/main" count="30" uniqueCount="24">
  <si>
    <t>Satuan : m3</t>
  </si>
  <si>
    <t>KECAMATAN</t>
  </si>
  <si>
    <t>KOTA BIMA</t>
  </si>
  <si>
    <t>Tahun 2021</t>
  </si>
  <si>
    <t>-</t>
  </si>
  <si>
    <t>Tahun 2020</t>
  </si>
  <si>
    <t>Tahun 2019</t>
  </si>
  <si>
    <t>RASANAE BARAT</t>
  </si>
  <si>
    <t>RASANAE TIMUR</t>
  </si>
  <si>
    <t>ASAKOTA</t>
  </si>
  <si>
    <t>RABA</t>
  </si>
  <si>
    <t>MPUNDA</t>
  </si>
  <si>
    <t>JUMLAH PRODUKSI SAMPAH</t>
  </si>
  <si>
    <t>JUMLAH SAMPAH
TERANGKUT/
DITANGANI</t>
  </si>
  <si>
    <t>% SAMPAH RUMAH TANGGA TERTANGANI
( % )</t>
  </si>
  <si>
    <t>Tahun 2022</t>
  </si>
  <si>
    <t>Sumber : Dinas Lingkungan Hidup Kota Bima, Tahun 2025</t>
  </si>
  <si>
    <t>Tahun 2023</t>
  </si>
  <si>
    <t>VOLUME 
PRODUKSI SAMPAH
RUMAH TANGGA</t>
  </si>
  <si>
    <t>VOLUME 
PRODUKSI SEJENIS SAMPAH
RUMAH TANGGA</t>
  </si>
  <si>
    <t>VOLUME SAMPAH RUMAH TANGGA
TERANGKUT/DITANGANI</t>
  </si>
  <si>
    <t>VOLUME SEJENIS SAMPAH RUMAH TANGGA
TERANGKUT/DITANGANI</t>
  </si>
  <si>
    <t>KODE 
WILAYAH</t>
  </si>
  <si>
    <t>Volume Sampah Rumah Tangga dan Volumen Sampah yang Tertangani di Kota Bima Tahun 2024 (Ton)
 di rinci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</si>
</sst>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4" fontId="2" fillId="0" borderId="0" xfId="0" applyNumberFormat="1" applyFont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abSelected="1" view="pageBreakPreview" zoomScaleNormal="100" zoomScaleSheetLayoutView="100" workbookViewId="0">
      <selection activeCell="G5" sqref="G5"/>
    </sheetView>
  </sheetViews>
  <sheetFormatPr defaultColWidth="9.140625" defaultRowHeight="12.75"/>
  <cols>
    <col min="1" max="1" width="13.42578125" style="3" customWidth="1"/>
    <col min="2" max="2" width="14.85546875" style="3" customWidth="1"/>
    <col min="3" max="8" width="16.7109375" style="3" customWidth="1"/>
    <col min="9" max="9" width="14.42578125" style="3" customWidth="1"/>
    <col min="10" max="10" width="2.42578125" style="3" customWidth="1"/>
    <col min="11" max="11" width="18.7109375" style="3" customWidth="1"/>
    <col min="12" max="16384" width="9.140625" style="3"/>
  </cols>
  <sheetData>
    <row r="1" spans="1:12" ht="33.75" customHeight="1">
      <c r="A1" s="27" t="s">
        <v>23</v>
      </c>
      <c r="B1" s="21"/>
      <c r="C1" s="21"/>
      <c r="D1" s="21"/>
      <c r="E1" s="21"/>
      <c r="F1" s="21"/>
      <c r="G1" s="21"/>
      <c r="H1" s="21"/>
      <c r="I1" s="21"/>
    </row>
    <row r="2" spans="1:12">
      <c r="C2" s="1"/>
      <c r="D2" s="1"/>
      <c r="E2" s="1"/>
      <c r="F2" s="1"/>
      <c r="G2" s="1"/>
      <c r="H2" s="1"/>
      <c r="I2" s="2" t="s">
        <v>0</v>
      </c>
    </row>
    <row r="3" spans="1:12" ht="96" customHeight="1" thickBot="1">
      <c r="A3" s="25" t="s">
        <v>22</v>
      </c>
      <c r="B3" s="25" t="s">
        <v>1</v>
      </c>
      <c r="C3" s="25" t="s">
        <v>18</v>
      </c>
      <c r="D3" s="25" t="s">
        <v>19</v>
      </c>
      <c r="E3" s="26" t="s">
        <v>12</v>
      </c>
      <c r="F3" s="25" t="s">
        <v>20</v>
      </c>
      <c r="G3" s="25" t="s">
        <v>21</v>
      </c>
      <c r="H3" s="26" t="s">
        <v>13</v>
      </c>
      <c r="I3" s="26" t="s">
        <v>14</v>
      </c>
    </row>
    <row r="4" spans="1:12" ht="25.5" customHeight="1" thickTop="1">
      <c r="A4" s="4">
        <v>527201</v>
      </c>
      <c r="B4" s="5" t="s">
        <v>7</v>
      </c>
      <c r="C4" s="6">
        <v>1233.77</v>
      </c>
      <c r="D4" s="6">
        <v>4478.12</v>
      </c>
      <c r="E4" s="16">
        <v>5711.89</v>
      </c>
      <c r="F4" s="6">
        <v>1799.06</v>
      </c>
      <c r="G4" s="6">
        <v>6529.94</v>
      </c>
      <c r="H4" s="19">
        <v>8329</v>
      </c>
      <c r="I4" s="12">
        <v>27.9</v>
      </c>
      <c r="K4" s="12"/>
      <c r="L4" s="28"/>
    </row>
    <row r="5" spans="1:12" ht="25.5" customHeight="1">
      <c r="A5" s="4">
        <v>527202</v>
      </c>
      <c r="B5" s="5" t="s">
        <v>8</v>
      </c>
      <c r="C5" s="6">
        <v>781.38</v>
      </c>
      <c r="D5" s="6">
        <v>2836.13</v>
      </c>
      <c r="E5" s="16">
        <v>3617.51</v>
      </c>
      <c r="F5" s="6">
        <v>252.72</v>
      </c>
      <c r="G5" s="6">
        <v>917.28</v>
      </c>
      <c r="H5" s="16">
        <v>1170</v>
      </c>
      <c r="I5" s="12">
        <v>3.92</v>
      </c>
      <c r="K5" s="12"/>
      <c r="L5" s="28"/>
    </row>
    <row r="6" spans="1:12" ht="25.5" customHeight="1">
      <c r="A6" s="4">
        <v>527203</v>
      </c>
      <c r="B6" s="5" t="s">
        <v>9</v>
      </c>
      <c r="C6" s="6">
        <v>1468.47</v>
      </c>
      <c r="D6" s="6">
        <v>5330.02</v>
      </c>
      <c r="E6" s="16">
        <v>6798.49</v>
      </c>
      <c r="F6" s="6">
        <v>589.67999999999995</v>
      </c>
      <c r="G6" s="6">
        <v>2140.3200000000002</v>
      </c>
      <c r="H6" s="16">
        <v>2730</v>
      </c>
      <c r="I6" s="12">
        <v>9.14</v>
      </c>
      <c r="K6" s="12"/>
      <c r="L6" s="28"/>
    </row>
    <row r="7" spans="1:12" ht="25.5" customHeight="1">
      <c r="A7" s="4">
        <v>527204</v>
      </c>
      <c r="B7" s="5" t="s">
        <v>10</v>
      </c>
      <c r="C7" s="6">
        <v>1606.29</v>
      </c>
      <c r="D7" s="6">
        <v>5830.22</v>
      </c>
      <c r="E7" s="16">
        <v>7436.51</v>
      </c>
      <c r="F7" s="6">
        <v>568.08000000000004</v>
      </c>
      <c r="G7" s="6">
        <v>2061.92</v>
      </c>
      <c r="H7" s="16">
        <v>2630</v>
      </c>
      <c r="I7" s="12">
        <v>8.81</v>
      </c>
      <c r="K7" s="12"/>
      <c r="L7" s="28"/>
    </row>
    <row r="8" spans="1:12" ht="25.5" customHeight="1">
      <c r="A8" s="4">
        <v>527205</v>
      </c>
      <c r="B8" s="5" t="s">
        <v>11</v>
      </c>
      <c r="C8" s="6">
        <v>1359.36</v>
      </c>
      <c r="D8" s="6">
        <v>4933.97</v>
      </c>
      <c r="E8" s="16">
        <v>6293.33</v>
      </c>
      <c r="F8" s="6">
        <v>1056.0239999999999</v>
      </c>
      <c r="G8" s="6">
        <v>3832.98</v>
      </c>
      <c r="H8" s="16">
        <v>4889</v>
      </c>
      <c r="I8" s="12">
        <v>16.37</v>
      </c>
      <c r="K8" s="12"/>
      <c r="L8" s="28"/>
    </row>
    <row r="9" spans="1:12" ht="26.25" customHeight="1" thickBot="1">
      <c r="A9" s="22">
        <v>5272</v>
      </c>
      <c r="B9" s="9" t="s">
        <v>2</v>
      </c>
      <c r="C9" s="13">
        <f>IF(SUM(C4:C8)=0,0,SUM(C4:C8))</f>
        <v>6449.2699999999995</v>
      </c>
      <c r="D9" s="13">
        <f>IF(SUM(D4:D8)=0,0,SUM(D4:D8))</f>
        <v>23408.460000000003</v>
      </c>
      <c r="E9" s="13">
        <f t="shared" ref="E9:H9" si="0">IF(SUM(E4:E8)=0,0,SUM(E4:E8))</f>
        <v>29857.730000000003</v>
      </c>
      <c r="F9" s="13">
        <f>IF(SUM(F4:F8)=0,0,SUM(F4:F8))</f>
        <v>4265.5639999999994</v>
      </c>
      <c r="G9" s="13">
        <f t="shared" si="0"/>
        <v>15482.439999999999</v>
      </c>
      <c r="H9" s="13">
        <f t="shared" si="0"/>
        <v>19748</v>
      </c>
      <c r="I9" s="13">
        <f>IF(AND(E9="",H9=""),"",IF(OR(SUM(E9)=0,SUM(H9)=0),0,H9/E9*100))</f>
        <v>66.14032613999791</v>
      </c>
      <c r="K9" s="29"/>
    </row>
    <row r="10" spans="1:12" ht="19.5" customHeight="1">
      <c r="A10" s="23">
        <v>5272</v>
      </c>
      <c r="B10" s="10" t="s">
        <v>17</v>
      </c>
      <c r="C10" s="7">
        <v>0</v>
      </c>
      <c r="D10" s="7">
        <v>0</v>
      </c>
      <c r="E10" s="17">
        <v>29448</v>
      </c>
      <c r="F10" s="7">
        <v>0</v>
      </c>
      <c r="G10" s="7">
        <v>0</v>
      </c>
      <c r="H10" s="17">
        <v>22969</v>
      </c>
      <c r="I10" s="14">
        <v>77.998505840804128</v>
      </c>
    </row>
    <row r="11" spans="1:12" ht="19.5" customHeight="1">
      <c r="A11" s="23">
        <v>5272</v>
      </c>
      <c r="B11" s="10" t="s">
        <v>15</v>
      </c>
      <c r="C11" s="7">
        <v>354.4</v>
      </c>
      <c r="D11" s="7">
        <v>118.18</v>
      </c>
      <c r="E11" s="17">
        <v>472.58</v>
      </c>
      <c r="F11" s="7">
        <v>269.77999999999997</v>
      </c>
      <c r="G11" s="7">
        <v>88.62</v>
      </c>
      <c r="H11" s="17">
        <v>358.4</v>
      </c>
      <c r="I11" s="14">
        <v>75.839011384315882</v>
      </c>
    </row>
    <row r="12" spans="1:12" ht="19.5" customHeight="1">
      <c r="A12" s="23">
        <v>5272</v>
      </c>
      <c r="B12" s="10" t="s">
        <v>3</v>
      </c>
      <c r="C12" s="7" t="s">
        <v>4</v>
      </c>
      <c r="D12" s="7" t="s">
        <v>4</v>
      </c>
      <c r="E12" s="17">
        <v>0</v>
      </c>
      <c r="F12" s="7" t="s">
        <v>4</v>
      </c>
      <c r="G12" s="7" t="s">
        <v>4</v>
      </c>
      <c r="H12" s="17">
        <v>0</v>
      </c>
      <c r="I12" s="14">
        <v>0</v>
      </c>
    </row>
    <row r="13" spans="1:12" ht="19.5" customHeight="1">
      <c r="A13" s="23">
        <v>5272</v>
      </c>
      <c r="B13" s="10" t="s">
        <v>5</v>
      </c>
      <c r="C13" s="7">
        <v>475.83</v>
      </c>
      <c r="D13" s="7">
        <v>184.66</v>
      </c>
      <c r="E13" s="17">
        <v>660.49</v>
      </c>
      <c r="F13" s="7">
        <v>331</v>
      </c>
      <c r="G13" s="7" t="s">
        <v>4</v>
      </c>
      <c r="H13" s="17">
        <v>331</v>
      </c>
      <c r="I13" s="14">
        <v>50.114309073566602</v>
      </c>
    </row>
    <row r="14" spans="1:12" ht="19.5" customHeight="1" thickBot="1">
      <c r="A14" s="24">
        <v>5272</v>
      </c>
      <c r="B14" s="11" t="s">
        <v>6</v>
      </c>
      <c r="C14" s="8">
        <v>458</v>
      </c>
      <c r="D14" s="8" t="s">
        <v>4</v>
      </c>
      <c r="E14" s="18">
        <v>458</v>
      </c>
      <c r="F14" s="8">
        <v>348</v>
      </c>
      <c r="G14" s="8" t="s">
        <v>4</v>
      </c>
      <c r="H14" s="18">
        <v>348</v>
      </c>
      <c r="I14" s="15">
        <v>75.982532751091696</v>
      </c>
    </row>
    <row r="15" spans="1:12" ht="13.5" thickTop="1">
      <c r="A15" s="20" t="s">
        <v>16</v>
      </c>
      <c r="B15" s="20"/>
      <c r="C15" s="20"/>
      <c r="D15" s="20"/>
      <c r="E15" s="20"/>
      <c r="F15" s="20"/>
      <c r="G15" s="20"/>
      <c r="H15" s="20"/>
      <c r="I15" s="20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Sampah Rumah Tangga</vt:lpstr>
      <vt:lpstr>'Sampah Rumah Tangga'!Print_Area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dcterms:created xsi:type="dcterms:W3CDTF">2020-03-17T00:16:00Z</dcterms:created>
  <dcterms:modified xsi:type="dcterms:W3CDTF">2025-09-24T02:15:57Z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A99184381EA84A4489150D5ECA9304BE</vt:lpwstr>
  </property>
  <property fmtid="{D5CDD505-2E9C-101B-9397-08002B2CF9AE}" pid="3" name="KSOProductBuildVer">
    <vt:lpwstr>1057-11.2.0.11486</vt:lpwstr>
  </property>
</Properties>
</file>