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Sheet1!$A$1:$O$12</definedName>
  </definedNames>
  <calcPr calcId="144525"/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E11" i="1" l="1"/>
  <c r="F11" i="1" s="1"/>
  <c r="D11" i="1"/>
  <c r="E10" i="1"/>
  <c r="F10" i="1" s="1"/>
  <c r="D10" i="1"/>
  <c r="E8" i="1" l="1"/>
  <c r="D8" i="1"/>
  <c r="E7" i="1"/>
  <c r="D7" i="1"/>
  <c r="E6" i="1"/>
  <c r="D6" i="1"/>
  <c r="E5" i="1"/>
  <c r="D5" i="1"/>
  <c r="E4" i="1"/>
  <c r="D4" i="1"/>
  <c r="E9" i="1" l="1"/>
  <c r="D9" i="1"/>
  <c r="F5" i="1"/>
  <c r="F6" i="1"/>
  <c r="F8" i="1"/>
  <c r="F7" i="1"/>
  <c r="F4" i="1"/>
  <c r="F9" i="1" l="1"/>
</calcChain>
</file>

<file path=xl/sharedStrings.xml><?xml version="1.0" encoding="utf-8"?>
<sst xmlns="http://schemas.openxmlformats.org/spreadsheetml/2006/main" count="34" uniqueCount="27">
  <si>
    <t>NO</t>
  </si>
  <si>
    <t xml:space="preserve">KECAMATAN </t>
  </si>
  <si>
    <t>ANGGOTA
KOPERASI PRODUKSI 
(Lk)</t>
  </si>
  <si>
    <t>ANGGOTA
KOPERASI PRODUKSI 
(Pr)</t>
  </si>
  <si>
    <t>ANGGOTA
KOPERASI KONSUMSI 
(Lk)</t>
  </si>
  <si>
    <t>ANGGOTA
KOPERASI KONSUMSI 
(Pr)</t>
  </si>
  <si>
    <t>ANGGOTA KOPERASI
SIMPAN PINJAM (Lk)</t>
  </si>
  <si>
    <t>ANGGOTA KOPERASI
SIMPAN PINJAM (Pr)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</si>
  <si>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</si>
  <si>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</si>
  <si>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</si>
  <si>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</si>
  <si>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</si>
  <si>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</si>
  <si>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</si>
  <si>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</si>
  <si>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ANGGOTA KOPERASI
SERBA USAHA (Lk)</t>
  </si>
  <si>
    <t>ANGGOTA KOPERASI
SERBA USAHA (Pr)</t>
  </si>
  <si>
    <t>JUMLAH ANGGOTA KOPERASI (Lk)</t>
  </si>
  <si>
    <t>JUMLAH ANGGOTA KOPERASI (Pr)</t>
  </si>
  <si>
    <t>TOTAL ANGGOTA KOPERASI (Lk+Pr)</t>
  </si>
  <si>
    <t>Orang</t>
  </si>
  <si>
    <t>SATUAN</t>
  </si>
  <si>
    <t>Jumlah Anggota Koperasi di Kota Bima Tahun 2021, dirinci menurut Jenis Kelamin dan Jenis Koperasi</t>
  </si>
  <si>
    <t xml:space="preserve"> : Dinas Koperindag Kota Bima, Tahun 2022</t>
  </si>
  <si>
    <t>KOTA BIMA 2020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</si>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</sst>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3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 applyProtection="1">
      <alignment horizontal="center" vertical="center"/>
    </xf>
    <xf numFmtId="3" fontId="7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3" fontId="8" fillId="0" borderId="8" xfId="0" applyNumberFormat="1" applyFont="1" applyBorder="1" applyAlignment="1" applyProtection="1">
      <alignment horizontal="center" vertical="center"/>
    </xf>
    <xf numFmtId="3" fontId="8" fillId="0" borderId="9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7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indent="1"/>
    </xf>
    <xf numFmtId="3" fontId="9" fillId="0" borderId="13" xfId="0" applyNumberFormat="1" applyFont="1" applyFill="1" applyBorder="1" applyAlignment="1" applyProtection="1">
      <alignment horizontal="center" vertical="center"/>
      <protection hidden="1"/>
    </xf>
    <xf numFmtId="3" fontId="9" fillId="0" borderId="11" xfId="0" applyNumberFormat="1" applyFont="1" applyFill="1" applyBorder="1" applyAlignment="1" applyProtection="1">
      <alignment horizontal="center" vertical="center"/>
      <protection hidden="1"/>
    </xf>
    <xf numFmtId="3" fontId="9" fillId="0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indent="1"/>
    </xf>
    <xf numFmtId="3" fontId="9" fillId="0" borderId="17" xfId="0" applyNumberFormat="1" applyFont="1" applyFill="1" applyBorder="1" applyAlignment="1" applyProtection="1">
      <alignment horizontal="center" vertical="center"/>
      <protection hidden="1"/>
    </xf>
    <xf numFmtId="3" fontId="9" fillId="0" borderId="15" xfId="0" applyNumberFormat="1" applyFont="1" applyFill="1" applyBorder="1" applyAlignment="1" applyProtection="1">
      <alignment horizontal="center" vertical="center"/>
      <protection hidden="1"/>
    </xf>
    <xf numFmtId="3" fontId="9" fillId="0" borderId="18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5.85546875" style="1" customWidth="1"/>
    <col min="2" max="2" width="8.85546875" style="1" customWidth="1"/>
    <col min="3" max="3" width="15.85546875" style="1" customWidth="1"/>
    <col min="4" max="6" width="8.85546875" style="1" customWidth="1"/>
    <col min="7" max="10" width="9" style="1" customWidth="1"/>
    <col min="11" max="12" width="12.5703125" style="1" customWidth="1"/>
    <col min="13" max="14" width="11.42578125" style="1" customWidth="1"/>
    <col min="15" max="15" width="7.42578125" style="1" customWidth="1"/>
    <col min="16" max="16384" width="9.140625" style="1"/>
  </cols>
  <sheetData>
    <row r="1" spans="1:15" x14ac:dyDescent="0.25">
      <c r="A1" s="3" t="s">
        <v>23</v>
      </c>
      <c r="B1" s="3"/>
    </row>
    <row r="2" spans="1:15" x14ac:dyDescent="0.25">
      <c r="F2" s="4"/>
    </row>
    <row r="3" spans="1:15" s="2" customFormat="1" ht="48" customHeight="1" thickBot="1" x14ac:dyDescent="0.3">
      <c r="A3" s="9" t="s">
        <v>0</v>
      </c>
      <c r="B3" s="21" t="s">
        <v>8</v>
      </c>
      <c r="C3" s="22" t="s">
        <v>1</v>
      </c>
      <c r="D3" s="15" t="s">
        <v>18</v>
      </c>
      <c r="E3" s="14" t="s">
        <v>19</v>
      </c>
      <c r="F3" s="18" t="s">
        <v>20</v>
      </c>
      <c r="G3" s="15" t="s">
        <v>2</v>
      </c>
      <c r="H3" s="14" t="s">
        <v>3</v>
      </c>
      <c r="I3" s="15" t="s">
        <v>4</v>
      </c>
      <c r="J3" s="18" t="s">
        <v>5</v>
      </c>
      <c r="K3" s="15" t="s">
        <v>6</v>
      </c>
      <c r="L3" s="14" t="s">
        <v>7</v>
      </c>
      <c r="M3" s="15" t="s">
        <v>16</v>
      </c>
      <c r="N3" s="18" t="s">
        <v>17</v>
      </c>
      <c r="O3" s="14" t="s">
        <v>22</v>
      </c>
    </row>
    <row r="4" spans="1:15" s="2" customFormat="1" ht="22.5" customHeight="1" thickTop="1" x14ac:dyDescent="0.25">
      <c r="A4" s="16">
        <v>1</v>
      </c>
      <c r="B4" s="23">
        <v>527201</v>
      </c>
      <c r="C4" s="24" t="s">
        <v>10</v>
      </c>
      <c r="D4" s="27">
        <f t="shared" ref="D4:E8" si="0">IF(SUM(G4,I4,K4,M4)=0,0,SUM(G4,I4,K4,M4))</f>
        <v>2676</v>
      </c>
      <c r="E4" s="28">
        <f t="shared" si="0"/>
        <v>2769</v>
      </c>
      <c r="F4" s="29">
        <f>IF(SUM(D4:E4)=0,0,SUM(D4:E4))</f>
        <v>5445</v>
      </c>
      <c r="G4" s="5">
        <v>88</v>
      </c>
      <c r="H4" s="17">
        <v>130</v>
      </c>
      <c r="I4" s="5">
        <v>1590</v>
      </c>
      <c r="J4" s="30">
        <v>1738</v>
      </c>
      <c r="K4" s="5">
        <v>126</v>
      </c>
      <c r="L4" s="17">
        <v>148</v>
      </c>
      <c r="M4" s="5">
        <v>872</v>
      </c>
      <c r="N4" s="30">
        <v>753</v>
      </c>
      <c r="O4" s="16" t="s">
        <v>21</v>
      </c>
    </row>
    <row r="5" spans="1:15" s="2" customFormat="1" ht="22.5" customHeight="1" x14ac:dyDescent="0.25">
      <c r="A5" s="16">
        <v>2</v>
      </c>
      <c r="B5" s="23">
        <v>527202</v>
      </c>
      <c r="C5" s="24" t="s">
        <v>11</v>
      </c>
      <c r="D5" s="7">
        <f t="shared" si="0"/>
        <v>620</v>
      </c>
      <c r="E5" s="6">
        <f t="shared" si="0"/>
        <v>393</v>
      </c>
      <c r="F5" s="19">
        <f t="shared" ref="F5:F11" si="1">IF(SUM(D5:E5)=0,0,SUM(D5:E5))</f>
        <v>1013</v>
      </c>
      <c r="G5" s="5">
        <v>55</v>
      </c>
      <c r="H5" s="17">
        <v>5</v>
      </c>
      <c r="I5" s="5">
        <v>361</v>
      </c>
      <c r="J5" s="30">
        <v>238</v>
      </c>
      <c r="K5" s="5">
        <v>0</v>
      </c>
      <c r="L5" s="17">
        <v>0</v>
      </c>
      <c r="M5" s="5">
        <v>204</v>
      </c>
      <c r="N5" s="30">
        <v>150</v>
      </c>
      <c r="O5" s="16" t="s">
        <v>21</v>
      </c>
    </row>
    <row r="6" spans="1:15" s="2" customFormat="1" ht="22.5" customHeight="1" x14ac:dyDescent="0.25">
      <c r="A6" s="16">
        <v>3</v>
      </c>
      <c r="B6" s="23">
        <v>527203</v>
      </c>
      <c r="C6" s="24" t="s">
        <v>12</v>
      </c>
      <c r="D6" s="7">
        <f t="shared" si="0"/>
        <v>558</v>
      </c>
      <c r="E6" s="6">
        <f t="shared" si="0"/>
        <v>620</v>
      </c>
      <c r="F6" s="19">
        <f t="shared" si="1"/>
        <v>1178</v>
      </c>
      <c r="G6" s="5">
        <v>15</v>
      </c>
      <c r="H6" s="17">
        <v>16</v>
      </c>
      <c r="I6" s="5">
        <v>211</v>
      </c>
      <c r="J6" s="30">
        <v>194</v>
      </c>
      <c r="K6" s="5">
        <v>223</v>
      </c>
      <c r="L6" s="17">
        <v>303</v>
      </c>
      <c r="M6" s="5">
        <v>109</v>
      </c>
      <c r="N6" s="30">
        <v>107</v>
      </c>
      <c r="O6" s="16" t="s">
        <v>21</v>
      </c>
    </row>
    <row r="7" spans="1:15" s="2" customFormat="1" ht="22.5" customHeight="1" x14ac:dyDescent="0.25">
      <c r="A7" s="16">
        <v>4</v>
      </c>
      <c r="B7" s="23">
        <v>527204</v>
      </c>
      <c r="C7" s="24" t="s">
        <v>13</v>
      </c>
      <c r="D7" s="7">
        <f t="shared" si="0"/>
        <v>2614</v>
      </c>
      <c r="E7" s="6">
        <f t="shared" si="0"/>
        <v>2721</v>
      </c>
      <c r="F7" s="19">
        <f t="shared" si="1"/>
        <v>5335</v>
      </c>
      <c r="G7" s="5">
        <v>350</v>
      </c>
      <c r="H7" s="17">
        <v>460</v>
      </c>
      <c r="I7" s="5">
        <v>460</v>
      </c>
      <c r="J7" s="30">
        <v>734</v>
      </c>
      <c r="K7" s="5">
        <v>1252</v>
      </c>
      <c r="L7" s="17">
        <v>1133</v>
      </c>
      <c r="M7" s="5">
        <v>552</v>
      </c>
      <c r="N7" s="30">
        <v>394</v>
      </c>
      <c r="O7" s="16" t="s">
        <v>21</v>
      </c>
    </row>
    <row r="8" spans="1:15" s="2" customFormat="1" ht="22.5" customHeight="1" x14ac:dyDescent="0.25">
      <c r="A8" s="16">
        <v>5</v>
      </c>
      <c r="B8" s="23">
        <v>527205</v>
      </c>
      <c r="C8" s="24" t="s">
        <v>14</v>
      </c>
      <c r="D8" s="7">
        <f t="shared" si="0"/>
        <v>2842</v>
      </c>
      <c r="E8" s="6">
        <f t="shared" si="0"/>
        <v>2198</v>
      </c>
      <c r="F8" s="19">
        <f t="shared" si="1"/>
        <v>5040</v>
      </c>
      <c r="G8" s="5">
        <v>69</v>
      </c>
      <c r="H8" s="17">
        <v>41</v>
      </c>
      <c r="I8" s="5">
        <v>1702</v>
      </c>
      <c r="J8" s="30">
        <v>1429</v>
      </c>
      <c r="K8" s="5">
        <v>818</v>
      </c>
      <c r="L8" s="17">
        <v>545</v>
      </c>
      <c r="M8" s="5">
        <v>253</v>
      </c>
      <c r="N8" s="30">
        <v>183</v>
      </c>
      <c r="O8" s="16" t="s">
        <v>21</v>
      </c>
    </row>
    <row r="9" spans="1:15" s="13" customFormat="1" ht="24" customHeight="1" thickBot="1" x14ac:dyDescent="0.3">
      <c r="A9" s="10"/>
      <c r="B9" s="25">
        <v>5272</v>
      </c>
      <c r="C9" s="26" t="s">
        <v>26</v>
      </c>
      <c r="D9" s="11">
        <f>IF(SUM(D4:D8)=0,0,SUM(D4:D8))</f>
        <v>9310</v>
      </c>
      <c r="E9" s="12">
        <f t="shared" ref="E9:N9" si="2">IF(SUM(E4:E8)=0,0,SUM(E4:E8))</f>
        <v>8701</v>
      </c>
      <c r="F9" s="20">
        <f t="shared" si="2"/>
        <v>18011</v>
      </c>
      <c r="G9" s="11">
        <f t="shared" si="2"/>
        <v>577</v>
      </c>
      <c r="H9" s="12">
        <f t="shared" si="2"/>
        <v>652</v>
      </c>
      <c r="I9" s="11">
        <f t="shared" si="2"/>
        <v>4324</v>
      </c>
      <c r="J9" s="20">
        <f t="shared" si="2"/>
        <v>4333</v>
      </c>
      <c r="K9" s="11">
        <f t="shared" si="2"/>
        <v>2419</v>
      </c>
      <c r="L9" s="12">
        <f t="shared" si="2"/>
        <v>2129</v>
      </c>
      <c r="M9" s="11">
        <f t="shared" si="2"/>
        <v>1990</v>
      </c>
      <c r="N9" s="20">
        <f t="shared" si="2"/>
        <v>1587</v>
      </c>
      <c r="O9" s="12" t="s">
        <v>21</v>
      </c>
    </row>
    <row r="10" spans="1:15" s="13" customFormat="1" ht="24" customHeight="1" thickTop="1" x14ac:dyDescent="0.25">
      <c r="A10" s="31"/>
      <c r="B10" s="32">
        <v>5272</v>
      </c>
      <c r="C10" s="33" t="s">
        <v>25</v>
      </c>
      <c r="D10" s="34">
        <f t="shared" ref="D10:D11" si="3">IF(SUM(G10,I10,K10,M10)=0,0,SUM(G10,I10,K10,M10))</f>
        <v>8987</v>
      </c>
      <c r="E10" s="35">
        <f t="shared" ref="E10:E11" si="4">IF(SUM(H10,J10,L10,N10)=0,0,SUM(H10,J10,L10,N10))</f>
        <v>7899</v>
      </c>
      <c r="F10" s="36">
        <f t="shared" ref="F10" si="5">IF(SUM(D10:E10)=0,0,SUM(D10:E10))</f>
        <v>16886</v>
      </c>
      <c r="G10" s="34">
        <v>2039</v>
      </c>
      <c r="H10" s="35">
        <v>932</v>
      </c>
      <c r="I10" s="34">
        <v>4092</v>
      </c>
      <c r="J10" s="36">
        <v>4559</v>
      </c>
      <c r="K10" s="34">
        <v>1003</v>
      </c>
      <c r="L10" s="35">
        <v>714</v>
      </c>
      <c r="M10" s="34">
        <v>1853</v>
      </c>
      <c r="N10" s="36">
        <v>1694</v>
      </c>
      <c r="O10" s="35" t="s">
        <v>21</v>
      </c>
    </row>
    <row r="11" spans="1:15" s="13" customFormat="1" ht="24" customHeight="1" thickBot="1" x14ac:dyDescent="0.3">
      <c r="A11" s="37"/>
      <c r="B11" s="38">
        <v>5272</v>
      </c>
      <c r="C11" s="39" t="s">
        <v>9</v>
      </c>
      <c r="D11" s="40">
        <f t="shared" si="3"/>
        <v>8879</v>
      </c>
      <c r="E11" s="41">
        <f t="shared" si="4"/>
        <v>7257</v>
      </c>
      <c r="F11" s="42">
        <f t="shared" si="1"/>
        <v>16136</v>
      </c>
      <c r="G11" s="40">
        <v>1936</v>
      </c>
      <c r="H11" s="41">
        <v>757</v>
      </c>
      <c r="I11" s="40">
        <v>4086</v>
      </c>
      <c r="J11" s="42">
        <v>4167</v>
      </c>
      <c r="K11" s="40">
        <v>872</v>
      </c>
      <c r="L11" s="41">
        <v>506</v>
      </c>
      <c r="M11" s="40">
        <v>1985</v>
      </c>
      <c r="N11" s="42">
        <v>1827</v>
      </c>
      <c r="O11" s="41" t="s">
        <v>21</v>
      </c>
    </row>
    <row r="12" spans="1:15" ht="15.75" thickTop="1" x14ac:dyDescent="0.25">
      <c r="A12" s="8" t="s">
        <v>15</v>
      </c>
      <c r="B12" s="8" t="s">
        <v>24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2025-02-23T11:19:45Z</dcterms:modified>
</cp:coreProperties>
</file>