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N1 dan KN3" sheetId="87" r:id="rId1"/>
  </sheets>
  <definedNames>
    <definedName name="_xlnm.Print_Area" localSheetId="0">'KN1 dan KN3'!$A$1:$N$16</definedName>
  </definedNames>
  <calcPr calcId="144525"/>
</workbook>
</file>

<file path=xl/calcChain.xml><?xml version="1.0" encoding="utf-8"?>
<calcChain xmlns="http://schemas.openxmlformats.org/spreadsheetml/2006/main">
  <c r="K10" i="87" l="1"/>
  <c r="H10" i="87"/>
  <c r="E10" i="87"/>
  <c r="M10" i="87" l="1"/>
  <c r="N10" i="87"/>
  <c r="J9" i="87" l="1"/>
  <c r="I9" i="87"/>
  <c r="K8" i="87"/>
  <c r="K7" i="87"/>
  <c r="K6" i="87"/>
  <c r="K5" i="87"/>
  <c r="K4" i="87"/>
  <c r="K9" i="87" l="1"/>
  <c r="D9" i="87"/>
  <c r="G9" i="87"/>
  <c r="F9" i="87" l="1"/>
  <c r="H8" i="87"/>
  <c r="H7" i="87"/>
  <c r="H6" i="87"/>
  <c r="H5" i="87"/>
  <c r="H4" i="87"/>
  <c r="E8" i="87"/>
  <c r="N8" i="87" s="1"/>
  <c r="E7" i="87"/>
  <c r="N7" i="87" s="1"/>
  <c r="E6" i="87"/>
  <c r="N6" i="87" s="1"/>
  <c r="E5" i="87"/>
  <c r="N5" i="87" s="1"/>
  <c r="E4" i="87"/>
  <c r="N4" i="87" s="1"/>
  <c r="M4" i="87" l="1"/>
  <c r="M8" i="87"/>
  <c r="M6" i="87"/>
  <c r="M7" i="87"/>
  <c r="M5" i="87"/>
  <c r="H9" i="87"/>
  <c r="E9" i="87"/>
  <c r="N9" i="87" s="1"/>
  <c r="C9" i="87"/>
  <c r="M9" i="87" l="1"/>
</calcChain>
</file>

<file path=xl/sharedStrings.xml><?xml version="1.0" encoding="utf-8"?>
<sst xmlns="http://schemas.openxmlformats.org/spreadsheetml/2006/main" count="34" uniqueCount="28">
  <si>
    <t>RASANAE BARAT</t>
  </si>
  <si>
    <t>RASANAE TIMUR</t>
  </si>
  <si>
    <t>ASAKOTA</t>
  </si>
  <si>
    <t>RABA</t>
  </si>
  <si>
    <t>MPUNDA</t>
  </si>
  <si>
    <t>KODE WILAYAH</t>
  </si>
  <si>
    <t>NAMA WILAYAH</t>
  </si>
  <si>
    <t>KOTA BIMA</t>
  </si>
  <si>
    <t>SATUAN</t>
  </si>
  <si>
    <t>CAKUPAN (KN1)</t>
  </si>
  <si>
    <t>CAKUPAN (KN3)</t>
  </si>
  <si>
    <t>TOTAL KELAHIRAN HIDUP</t>
  </si>
  <si>
    <t>KN1 
LAKI-LAKI</t>
  </si>
  <si>
    <t>KN1 
PEREMPUAN</t>
  </si>
  <si>
    <t>JUMLAH KN1</t>
  </si>
  <si>
    <t>JUMLAH KH 
LAKI-LAKI</t>
  </si>
  <si>
    <t>JUMLAH KH 
PEREMPUAN</t>
  </si>
  <si>
    <t>KN3 
LAKI-LAKI</t>
  </si>
  <si>
    <t>KN3 
PEREMPUAN</t>
  </si>
  <si>
    <t>JUMLAH KN3</t>
  </si>
  <si>
    <t>Bayi</t>
  </si>
  <si>
    <t>Catatan :</t>
  </si>
  <si>
    <t>KH  = Kelahiran Hidup</t>
  </si>
  <si>
    <t>KN1 = Kunjungan Neonatal 1 kali</t>
  </si>
  <si>
    <t>KN3 = Kunjungan Neonatal 3 kali (KN lengkap)</t>
  </si>
  <si>
    <t>Sumber: Bidang Kesehatan Keluarga, Dinas Kesehatan Kota Bima, Tahun 2020</t>
  </si>
  <si>
    <t>KOTA BIMA 2018</t>
  </si>
  <si>
    <t>Jumlah Kunjungan Neonatal (KN1) dan KN Lengkap (KN3) menurut Jenis Kelamin di rinci per Kecamatan di Kota Bima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</si>
</sst>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2" borderId="2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4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</xf>
    <xf numFmtId="3" fontId="10" fillId="0" borderId="6" xfId="6" applyNumberFormat="1" applyFont="1" applyFill="1" applyBorder="1" applyAlignment="1" applyProtection="1">
      <alignment horizontal="center" vertical="center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0" fontId="11" fillId="0" borderId="3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4" fontId="10" fillId="0" borderId="0" xfId="6" applyNumberFormat="1" applyFont="1" applyFill="1" applyBorder="1" applyAlignment="1">
      <alignment horizontal="center" vertical="center"/>
    </xf>
    <xf numFmtId="4" fontId="9" fillId="2" borderId="2" xfId="6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horizontal="center" vertical="center" wrapText="1"/>
    </xf>
    <xf numFmtId="3" fontId="10" fillId="0" borderId="9" xfId="6" applyNumberFormat="1" applyFont="1" applyFill="1" applyBorder="1" applyAlignment="1">
      <alignment horizontal="center" vertical="center"/>
    </xf>
    <xf numFmtId="3" fontId="9" fillId="2" borderId="8" xfId="6" applyNumberFormat="1" applyFont="1" applyFill="1" applyBorder="1" applyAlignment="1">
      <alignment horizontal="center" vertical="center"/>
    </xf>
    <xf numFmtId="4" fontId="10" fillId="0" borderId="9" xfId="6" applyNumberFormat="1" applyFont="1" applyFill="1" applyBorder="1" applyAlignment="1">
      <alignment horizontal="center" vertical="center"/>
    </xf>
    <xf numFmtId="4" fontId="9" fillId="2" borderId="8" xfId="6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3" fontId="10" fillId="0" borderId="5" xfId="6" applyNumberFormat="1" applyFont="1" applyFill="1" applyBorder="1" applyAlignment="1" applyProtection="1">
      <alignment horizontal="center" vertical="center"/>
      <protection hidden="1"/>
    </xf>
    <xf numFmtId="3" fontId="10" fillId="0" borderId="2" xfId="6" applyNumberFormat="1" applyFont="1" applyFill="1" applyBorder="1" applyAlignment="1" applyProtection="1">
      <alignment horizontal="center" vertical="center"/>
      <protection hidden="1"/>
    </xf>
    <xf numFmtId="3" fontId="10" fillId="0" borderId="7" xfId="6" applyNumberFormat="1" applyFont="1" applyFill="1" applyBorder="1" applyAlignment="1" applyProtection="1">
      <alignment horizontal="center" vertical="center"/>
      <protection hidden="1"/>
    </xf>
    <xf numFmtId="3" fontId="10" fillId="0" borderId="8" xfId="6" applyNumberFormat="1" applyFont="1" applyFill="1" applyBorder="1" applyAlignment="1">
      <alignment horizontal="center" vertical="center"/>
    </xf>
    <xf numFmtId="4" fontId="10" fillId="0" borderId="8" xfId="6" applyNumberFormat="1" applyFont="1" applyFill="1" applyBorder="1" applyAlignment="1">
      <alignment horizontal="center" vertical="center"/>
    </xf>
    <xf numFmtId="4" fontId="10" fillId="0" borderId="2" xfId="6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8.85546875" style="1" customWidth="1"/>
    <col min="2" max="2" width="15.140625" style="1" customWidth="1"/>
    <col min="3" max="3" width="10.5703125" style="1" customWidth="1"/>
    <col min="4" max="5" width="10.7109375" style="1" customWidth="1"/>
    <col min="6" max="10" width="10" style="1" customWidth="1"/>
    <col min="11" max="11" width="8" style="1" customWidth="1"/>
    <col min="12" max="12" width="7.85546875" style="1" customWidth="1"/>
    <col min="13" max="14" width="8.42578125" style="1" customWidth="1"/>
    <col min="15" max="16384" width="9.140625" style="1"/>
  </cols>
  <sheetData>
    <row r="1" spans="1:25" x14ac:dyDescent="0.25">
      <c r="A1" s="24" t="s">
        <v>27</v>
      </c>
    </row>
    <row r="2" spans="1:25" x14ac:dyDescent="0.25">
      <c r="E2" s="2"/>
      <c r="H2" s="2"/>
      <c r="K2" s="25"/>
    </row>
    <row r="3" spans="1:25" ht="48" customHeight="1" thickBot="1" x14ac:dyDescent="0.3">
      <c r="A3" s="29" t="s">
        <v>5</v>
      </c>
      <c r="B3" s="33" t="s">
        <v>6</v>
      </c>
      <c r="C3" s="30" t="s">
        <v>15</v>
      </c>
      <c r="D3" s="31" t="s">
        <v>16</v>
      </c>
      <c r="E3" s="32" t="s">
        <v>11</v>
      </c>
      <c r="F3" s="30" t="s">
        <v>12</v>
      </c>
      <c r="G3" s="31" t="s">
        <v>13</v>
      </c>
      <c r="H3" s="32" t="s">
        <v>14</v>
      </c>
      <c r="I3" s="30" t="s">
        <v>17</v>
      </c>
      <c r="J3" s="31" t="s">
        <v>18</v>
      </c>
      <c r="K3" s="32" t="s">
        <v>19</v>
      </c>
      <c r="L3" s="36" t="s">
        <v>8</v>
      </c>
      <c r="M3" s="36" t="s">
        <v>9</v>
      </c>
      <c r="N3" s="32" t="s">
        <v>10</v>
      </c>
      <c r="O3" s="3"/>
      <c r="P3" s="3"/>
      <c r="Q3" s="3"/>
      <c r="R3" s="3"/>
      <c r="S3" s="3"/>
      <c r="T3" s="3"/>
      <c r="U3" s="3"/>
      <c r="V3" s="3"/>
      <c r="W3" s="3"/>
      <c r="X3" s="4"/>
      <c r="Y3" s="4"/>
    </row>
    <row r="4" spans="1:25" ht="20.25" customHeight="1" thickTop="1" x14ac:dyDescent="0.25">
      <c r="A4" s="5">
        <v>527201</v>
      </c>
      <c r="B4" s="34" t="s">
        <v>0</v>
      </c>
      <c r="C4" s="19">
        <v>375</v>
      </c>
      <c r="D4" s="18">
        <v>334</v>
      </c>
      <c r="E4" s="20">
        <f>IF(SUM(C4:D4)=0,"-",SUM(C4:D4))</f>
        <v>709</v>
      </c>
      <c r="F4" s="19">
        <v>375</v>
      </c>
      <c r="G4" s="18">
        <v>334</v>
      </c>
      <c r="H4" s="21">
        <f>IF(SUM(F4:G4)=0,"-",SUM(F4:G4))</f>
        <v>709</v>
      </c>
      <c r="I4" s="19">
        <v>375</v>
      </c>
      <c r="J4" s="18">
        <v>334</v>
      </c>
      <c r="K4" s="21">
        <f>IF(SUM(I4:J4)=0,"-",SUM(I4:J4))</f>
        <v>709</v>
      </c>
      <c r="L4" s="37" t="s">
        <v>20</v>
      </c>
      <c r="M4" s="39">
        <f t="shared" ref="M4:M8" si="0">IF(OR(SUM(H4)=0,SUM(E4)=0),0,ROUND(H4/E4*100,2))</f>
        <v>100</v>
      </c>
      <c r="N4" s="27">
        <f t="shared" ref="N4:N8" si="1">IF(OR(SUM(K4)=0,SUM(E4)=0),0,ROUND(K4/E4*100,2))</f>
        <v>100</v>
      </c>
      <c r="O4" s="7"/>
      <c r="P4" s="6"/>
      <c r="Q4" s="7"/>
      <c r="R4" s="6"/>
      <c r="S4" s="8"/>
      <c r="T4" s="6"/>
      <c r="U4" s="8"/>
      <c r="V4" s="6"/>
      <c r="W4" s="8"/>
      <c r="X4" s="9"/>
      <c r="Y4" s="10"/>
    </row>
    <row r="5" spans="1:25" ht="20.25" customHeight="1" x14ac:dyDescent="0.25">
      <c r="A5" s="5">
        <v>527202</v>
      </c>
      <c r="B5" s="34" t="s">
        <v>1</v>
      </c>
      <c r="C5" s="19">
        <v>188</v>
      </c>
      <c r="D5" s="18">
        <v>166</v>
      </c>
      <c r="E5" s="20">
        <f t="shared" ref="E5:E10" si="2">IF(SUM(C5:D5)=0,"-",SUM(C5:D5))</f>
        <v>354</v>
      </c>
      <c r="F5" s="19">
        <v>188</v>
      </c>
      <c r="G5" s="18">
        <v>166</v>
      </c>
      <c r="H5" s="21">
        <f t="shared" ref="H5:H8" si="3">IF(SUM(F5:G5)=0,"-",SUM(F5:G5))</f>
        <v>354</v>
      </c>
      <c r="I5" s="19">
        <v>188</v>
      </c>
      <c r="J5" s="18">
        <v>166</v>
      </c>
      <c r="K5" s="21">
        <f t="shared" ref="K5:K8" si="4">IF(SUM(I5:J5)=0,"-",SUM(I5:J5))</f>
        <v>354</v>
      </c>
      <c r="L5" s="37" t="s">
        <v>20</v>
      </c>
      <c r="M5" s="39">
        <f t="shared" si="0"/>
        <v>100</v>
      </c>
      <c r="N5" s="27">
        <f t="shared" si="1"/>
        <v>100</v>
      </c>
      <c r="O5" s="7"/>
      <c r="P5" s="6"/>
      <c r="Q5" s="7"/>
      <c r="R5" s="6"/>
      <c r="S5" s="8"/>
      <c r="T5" s="6"/>
      <c r="U5" s="8"/>
      <c r="V5" s="6"/>
      <c r="W5" s="8"/>
      <c r="X5" s="9"/>
      <c r="Y5" s="10"/>
    </row>
    <row r="6" spans="1:25" ht="20.25" customHeight="1" x14ac:dyDescent="0.25">
      <c r="A6" s="5">
        <v>527203</v>
      </c>
      <c r="B6" s="34" t="s">
        <v>2</v>
      </c>
      <c r="C6" s="19">
        <v>338</v>
      </c>
      <c r="D6" s="18">
        <v>329</v>
      </c>
      <c r="E6" s="20">
        <f t="shared" si="2"/>
        <v>667</v>
      </c>
      <c r="F6" s="19">
        <v>338</v>
      </c>
      <c r="G6" s="18">
        <v>329</v>
      </c>
      <c r="H6" s="21">
        <f t="shared" si="3"/>
        <v>667</v>
      </c>
      <c r="I6" s="19">
        <v>338</v>
      </c>
      <c r="J6" s="18">
        <v>329</v>
      </c>
      <c r="K6" s="21">
        <f t="shared" si="4"/>
        <v>667</v>
      </c>
      <c r="L6" s="37" t="s">
        <v>20</v>
      </c>
      <c r="M6" s="39">
        <f t="shared" si="0"/>
        <v>100</v>
      </c>
      <c r="N6" s="27">
        <f t="shared" si="1"/>
        <v>100</v>
      </c>
      <c r="O6" s="7"/>
      <c r="P6" s="6"/>
      <c r="Q6" s="7"/>
      <c r="R6" s="6"/>
      <c r="S6" s="8"/>
      <c r="T6" s="6"/>
      <c r="U6" s="8"/>
      <c r="V6" s="6"/>
      <c r="W6" s="8"/>
      <c r="X6" s="9"/>
      <c r="Y6" s="10"/>
    </row>
    <row r="7" spans="1:25" ht="20.25" customHeight="1" x14ac:dyDescent="0.25">
      <c r="A7" s="5">
        <v>527204</v>
      </c>
      <c r="B7" s="34" t="s">
        <v>3</v>
      </c>
      <c r="C7" s="19">
        <v>391</v>
      </c>
      <c r="D7" s="18">
        <v>366</v>
      </c>
      <c r="E7" s="20">
        <f t="shared" si="2"/>
        <v>757</v>
      </c>
      <c r="F7" s="19">
        <v>391</v>
      </c>
      <c r="G7" s="18">
        <v>366</v>
      </c>
      <c r="H7" s="21">
        <f t="shared" si="3"/>
        <v>757</v>
      </c>
      <c r="I7" s="19">
        <v>391</v>
      </c>
      <c r="J7" s="18">
        <v>366</v>
      </c>
      <c r="K7" s="21">
        <f t="shared" si="4"/>
        <v>757</v>
      </c>
      <c r="L7" s="37" t="s">
        <v>20</v>
      </c>
      <c r="M7" s="39">
        <f t="shared" si="0"/>
        <v>100</v>
      </c>
      <c r="N7" s="27">
        <f t="shared" si="1"/>
        <v>100</v>
      </c>
      <c r="O7" s="7"/>
      <c r="P7" s="6"/>
      <c r="Q7" s="7"/>
      <c r="R7" s="6"/>
      <c r="S7" s="8"/>
      <c r="T7" s="6"/>
      <c r="U7" s="8"/>
      <c r="V7" s="6"/>
      <c r="W7" s="8"/>
      <c r="X7" s="9"/>
      <c r="Y7" s="10"/>
    </row>
    <row r="8" spans="1:25" ht="20.25" customHeight="1" x14ac:dyDescent="0.25">
      <c r="A8" s="5">
        <v>527205</v>
      </c>
      <c r="B8" s="34" t="s">
        <v>4</v>
      </c>
      <c r="C8" s="19">
        <v>408</v>
      </c>
      <c r="D8" s="18">
        <v>335</v>
      </c>
      <c r="E8" s="20">
        <f t="shared" si="2"/>
        <v>743</v>
      </c>
      <c r="F8" s="19">
        <v>408</v>
      </c>
      <c r="G8" s="18">
        <v>335</v>
      </c>
      <c r="H8" s="21">
        <f t="shared" si="3"/>
        <v>743</v>
      </c>
      <c r="I8" s="19">
        <v>408</v>
      </c>
      <c r="J8" s="18">
        <v>335</v>
      </c>
      <c r="K8" s="21">
        <f t="shared" si="4"/>
        <v>743</v>
      </c>
      <c r="L8" s="37" t="s">
        <v>20</v>
      </c>
      <c r="M8" s="39">
        <f t="shared" si="0"/>
        <v>100</v>
      </c>
      <c r="N8" s="27">
        <f t="shared" si="1"/>
        <v>100</v>
      </c>
      <c r="O8" s="7"/>
      <c r="P8" s="6"/>
      <c r="Q8" s="7"/>
      <c r="R8" s="6"/>
      <c r="S8" s="8"/>
      <c r="T8" s="6"/>
      <c r="U8" s="8"/>
      <c r="V8" s="6"/>
      <c r="W8" s="8"/>
      <c r="X8" s="9"/>
      <c r="Y8" s="10"/>
    </row>
    <row r="9" spans="1:25" ht="24.75" customHeight="1" thickBot="1" x14ac:dyDescent="0.3">
      <c r="A9" s="26">
        <v>5272</v>
      </c>
      <c r="B9" s="35" t="s">
        <v>7</v>
      </c>
      <c r="C9" s="17">
        <f>IF(SUM(C4:C8)=0,"-",SUM(C4:C8))</f>
        <v>1700</v>
      </c>
      <c r="D9" s="11">
        <f t="shared" ref="D9:H9" si="5">IF(SUM(D4:D8)=0,"-",SUM(D4:D8))</f>
        <v>1530</v>
      </c>
      <c r="E9" s="11">
        <f t="shared" si="5"/>
        <v>3230</v>
      </c>
      <c r="F9" s="17">
        <f t="shared" si="5"/>
        <v>1700</v>
      </c>
      <c r="G9" s="11">
        <f t="shared" si="5"/>
        <v>1530</v>
      </c>
      <c r="H9" s="22">
        <f t="shared" si="5"/>
        <v>3230</v>
      </c>
      <c r="I9" s="17">
        <f t="shared" ref="I9:K9" si="6">IF(SUM(I4:I8)=0,"-",SUM(I4:I8))</f>
        <v>1700</v>
      </c>
      <c r="J9" s="11">
        <f t="shared" si="6"/>
        <v>1530</v>
      </c>
      <c r="K9" s="22">
        <f t="shared" si="6"/>
        <v>3230</v>
      </c>
      <c r="L9" s="38" t="s">
        <v>20</v>
      </c>
      <c r="M9" s="40">
        <f>IF(OR(SUM(H9)=0,SUM(E9)=0),0,ROUND(H9/E9*100,2))</f>
        <v>100</v>
      </c>
      <c r="N9" s="28">
        <f>IF(OR(SUM(K9)=0,SUM(E9)=0),0,ROUND(K9/E9*100,2))</f>
        <v>100</v>
      </c>
      <c r="O9" s="13"/>
      <c r="P9" s="12"/>
      <c r="Q9" s="13"/>
      <c r="R9" s="12"/>
      <c r="S9" s="14"/>
      <c r="T9" s="12"/>
      <c r="U9" s="14"/>
      <c r="V9" s="12"/>
      <c r="W9" s="14"/>
      <c r="X9" s="12"/>
      <c r="Y9" s="15"/>
    </row>
    <row r="10" spans="1:25" s="51" customFormat="1" ht="20.100000000000001" customHeight="1" thickTop="1" thickBot="1" x14ac:dyDescent="0.3">
      <c r="A10" s="42">
        <v>5272</v>
      </c>
      <c r="B10" s="43" t="s">
        <v>26</v>
      </c>
      <c r="C10" s="44">
        <v>1680</v>
      </c>
      <c r="D10" s="45">
        <v>1599</v>
      </c>
      <c r="E10" s="45">
        <f t="shared" si="2"/>
        <v>3279</v>
      </c>
      <c r="F10" s="44">
        <v>1653</v>
      </c>
      <c r="G10" s="45">
        <v>1571</v>
      </c>
      <c r="H10" s="46">
        <f t="shared" ref="H10" si="7">IF(SUM(F10:G10)=0,"-",SUM(F10:G10))</f>
        <v>3224</v>
      </c>
      <c r="I10" s="44">
        <v>1667</v>
      </c>
      <c r="J10" s="45">
        <v>1542</v>
      </c>
      <c r="K10" s="46">
        <f t="shared" ref="K10" si="8">IF(SUM(I10:J10)=0,"-",SUM(I10:J10))</f>
        <v>3209</v>
      </c>
      <c r="L10" s="47" t="s">
        <v>20</v>
      </c>
      <c r="M10" s="48">
        <f>IF(OR(SUM(H10)=0,SUM(E10)=0),0,ROUND(H10/E10*100,2))</f>
        <v>98.32</v>
      </c>
      <c r="N10" s="49">
        <f>IF(OR(SUM(K10)=0,SUM(E10)=0),0,ROUND(K10/E10*100,2))</f>
        <v>97.87</v>
      </c>
      <c r="O10" s="7"/>
      <c r="P10" s="6"/>
      <c r="Q10" s="7"/>
      <c r="R10" s="6"/>
      <c r="S10" s="8"/>
      <c r="T10" s="6"/>
      <c r="U10" s="8"/>
      <c r="V10" s="6"/>
      <c r="W10" s="8"/>
      <c r="X10" s="6"/>
      <c r="Y10" s="50"/>
    </row>
    <row r="11" spans="1:25" ht="13.5" thickTop="1" x14ac:dyDescent="0.25">
      <c r="A11" s="23" t="s">
        <v>25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3" spans="1:25" x14ac:dyDescent="0.25">
      <c r="A13" s="41" t="s">
        <v>21</v>
      </c>
      <c r="B13" s="41"/>
    </row>
    <row r="14" spans="1:25" x14ac:dyDescent="0.25">
      <c r="A14" s="41" t="s">
        <v>22</v>
      </c>
      <c r="B14" s="41"/>
    </row>
    <row r="15" spans="1:25" x14ac:dyDescent="0.25">
      <c r="A15" s="41" t="s">
        <v>23</v>
      </c>
      <c r="B15" s="41"/>
    </row>
    <row r="16" spans="1:25" x14ac:dyDescent="0.25">
      <c r="A16" s="41" t="s">
        <v>24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KN1 dan KN3</vt:lpstr>
      <vt:lpstr>'KN1 dan KN3'!Print_Area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2025-03-09T14:50:43Z</dcterms:modified>
</cp:coreProperties>
</file>