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37D514E6-8DDE-4020-AFFF-7A3FCBDDFF1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uas Areal Tanaman Perkebunan" sheetId="1" r:id="rId1"/>
  </sheets>
  <definedNames>
    <definedName name="_xlnm.Print_Area" localSheetId="0">'Luas Areal Tanaman Perkebunan'!$A$1:$H$25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G4" i="1"/>
  <c r="F4" i="1"/>
  <c r="E4" i="1"/>
  <c r="D4" i="1"/>
  <c r="C4" i="1"/>
  <c r="G15" i="1"/>
  <c r="F15" i="1"/>
  <c r="E15" i="1"/>
  <c r="D15" i="1"/>
  <c r="C15" i="1"/>
  <c r="H23" i="1"/>
  <c r="H22" i="1"/>
  <c r="H21" i="1"/>
  <c r="H20" i="1"/>
  <c r="H17" i="1"/>
  <c r="H16" i="1"/>
  <c r="H14" i="1"/>
  <c r="H13" i="1"/>
  <c r="H12" i="1"/>
  <c r="H11" i="1"/>
  <c r="H10" i="1"/>
  <c r="H9" i="1"/>
  <c r="H8" i="1"/>
  <c r="H7" i="1"/>
  <c r="H6" i="1"/>
  <c r="H5" i="1"/>
  <c r="E18" i="1" l="1"/>
  <c r="F18" i="1"/>
  <c r="D18" i="1"/>
  <c r="H4" i="1"/>
  <c r="G18" i="1"/>
  <c r="H15" i="1"/>
  <c r="C18" i="1"/>
  <c r="H18" i="1" l="1"/>
</calcChain>
</file>

<file path=xl/sharedStrings.xml><?xml version="1.0" encoding="utf-8"?>
<sst xmlns="http://schemas.openxmlformats.org/spreadsheetml/2006/main" count="33" uniqueCount="33">
  <si>
    <t>NO</t>
  </si>
  <si>
    <t>KOTA BIMA</t>
  </si>
  <si>
    <t>Satuan : Ha</t>
  </si>
  <si>
    <t>1. Luas Areal Kelapa Sawit</t>
  </si>
  <si>
    <t>2. Luas Areal Karet</t>
  </si>
  <si>
    <t>3. Luas Areal Kelapa</t>
  </si>
  <si>
    <t>4. Luas Areal Kopi</t>
  </si>
  <si>
    <t>5. Luas Areal Teh</t>
  </si>
  <si>
    <t>6. Luas Areal Lada</t>
  </si>
  <si>
    <t>7. Luas Areal Kakao</t>
  </si>
  <si>
    <t>8. Luas Areal Jambu Mete</t>
  </si>
  <si>
    <t>9. Luas Areal Cengkeh</t>
  </si>
  <si>
    <t>10. Luas Areal Kapas</t>
  </si>
  <si>
    <t>A</t>
  </si>
  <si>
    <t>Luas Areal Tanaman Tahunan</t>
  </si>
  <si>
    <t>B</t>
  </si>
  <si>
    <t>Luas Areal Tanaman Semusim</t>
  </si>
  <si>
    <t>1. Luas Areal Tembakau</t>
  </si>
  <si>
    <t>2. Luas Areal Tebu</t>
  </si>
  <si>
    <t>JUMLAH</t>
  </si>
  <si>
    <t>LUAS AREAL TANAMAN PERKEBUNAN</t>
  </si>
  <si>
    <t>Tahun 2019</t>
  </si>
  <si>
    <t>Tahun 2020</t>
  </si>
  <si>
    <t>Tahun 2021</t>
  </si>
  <si>
    <t>Tahun 2022</t>
  </si>
  <si>
    <t>Tahun 2023</t>
  </si>
  <si>
    <t>KEC. RASANAE BARAT</t>
  </si>
  <si>
    <t>Luas Areal Tanaman Perkebunan di Kota Bima Tahun 2024 
dirinci berdasarkan Jenis Tanaman per Kecamatan</t>
  </si>
  <si>
    <t>KEC. RASANAE TIMUR</t>
  </si>
  <si>
    <t>KEC. ASAKOTA</t>
  </si>
  <si>
    <t>KEC. RABA</t>
  </si>
  <si>
    <t>KEC. MPUNDA</t>
  </si>
  <si>
    <t>Sumber Data : Dinas Pertanian dan Peternakan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</si>
</sst>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Rp. &quot;* #,##0.00_);_(&quot;Rp. &quot;* \(#,##0.00\);_(&quot;Rp. &quot;* &quot;-&quot;??_);_(@_)"/>
    <numFmt numFmtId="167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/>
    <xf numFmtId="167" fontId="3" fillId="0" borderId="0"/>
    <xf numFmtId="0" fontId="5" fillId="0" borderId="0"/>
    <xf numFmtId="165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4" fontId="7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top"/>
      <protection locked="0"/>
    </xf>
    <xf numFmtId="4" fontId="8" fillId="0" borderId="0" xfId="9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4" fontId="8" fillId="0" borderId="0" xfId="9" quotePrefix="1" applyNumberFormat="1" applyFont="1" applyBorder="1" applyAlignment="1" applyProtection="1">
      <alignment horizontal="center" vertical="center"/>
      <protection locked="0"/>
    </xf>
    <xf numFmtId="4" fontId="8" fillId="0" borderId="0" xfId="9" applyNumberFormat="1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4" fontId="7" fillId="0" borderId="0" xfId="8" applyNumberFormat="1" applyFont="1" applyBorder="1" applyAlignment="1" applyProtection="1">
      <alignment horizontal="center" vertical="center"/>
    </xf>
    <xf numFmtId="4" fontId="7" fillId="0" borderId="0" xfId="9" applyNumberFormat="1" applyFont="1" applyBorder="1" applyAlignment="1" applyProtection="1">
      <alignment horizontal="center" vertical="center"/>
    </xf>
    <xf numFmtId="4" fontId="7" fillId="2" borderId="2" xfId="9" applyNumberFormat="1" applyFont="1" applyFill="1" applyBorder="1" applyAlignment="1" applyProtection="1">
      <alignment horizontal="center" vertical="center"/>
    </xf>
    <xf numFmtId="4" fontId="8" fillId="0" borderId="0" xfId="9" applyNumberFormat="1" applyFont="1" applyFill="1" applyBorder="1" applyAlignment="1" applyProtection="1">
      <alignment horizontal="center" vertical="center"/>
      <protection hidden="1"/>
    </xf>
    <xf numFmtId="4" fontId="8" fillId="0" borderId="1" xfId="0" applyNumberFormat="1" applyFont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</cellXfs>
  <cellStyles count="10">
    <cellStyle name="Comma [0]" xfId="9" builtinId="6"/>
    <cellStyle name="Comma 2" xfId="4" xr:uid="{00000000-0005-0000-0000-000001000000}"/>
    <cellStyle name="Comma 3" xfId="6" xr:uid="{00000000-0005-0000-0000-000002000000}"/>
    <cellStyle name="Currency" xfId="8" builtinId="4"/>
    <cellStyle name="Normal" xfId="0" builtinId="0"/>
    <cellStyle name="Normal 10 2 2" xfId="2" xr:uid="{00000000-0005-0000-0000-000005000000}"/>
    <cellStyle name="Normal 14" xfId="3" xr:uid="{00000000-0005-0000-0000-000006000000}"/>
    <cellStyle name="Normal 2" xfId="5" xr:uid="{00000000-0005-0000-0000-000007000000}"/>
    <cellStyle name="Normal 2 2 2" xfId="1" xr:uid="{00000000-0005-0000-0000-000008000000}"/>
    <cellStyle name="Normal 3" xfId="7" xr:uid="{00000000-0005-0000-0000-00000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tabSelected="1" view="pageBreakPreview" zoomScaleNormal="100" zoomScaleSheetLayoutView="100" workbookViewId="0">
      <selection activeCell="H16" sqref="H16"/>
    </sheetView>
  </sheetViews>
  <sheetFormatPr defaultColWidth="9.1796875" defaultRowHeight="13" x14ac:dyDescent="0.35"/>
  <cols>
    <col min="1" max="1" width="6.26953125" style="3" customWidth="1"/>
    <col min="2" max="2" width="25.81640625" style="3" customWidth="1"/>
    <col min="3" max="7" width="9.7265625" style="3" customWidth="1"/>
    <col min="8" max="8" width="11.1796875" style="3" customWidth="1"/>
    <col min="9" max="16384" width="9.1796875" style="3"/>
  </cols>
  <sheetData>
    <row r="1" spans="1:8" ht="30" customHeight="1" x14ac:dyDescent="0.35">
      <c r="A1" s="22" t="s">
        <v>27</v>
      </c>
      <c r="B1" s="22"/>
      <c r="C1" s="22"/>
      <c r="D1" s="22"/>
      <c r="E1" s="22"/>
      <c r="F1" s="22"/>
      <c r="G1" s="22"/>
      <c r="H1" s="22"/>
    </row>
    <row r="2" spans="1:8" x14ac:dyDescent="0.35">
      <c r="H2" s="2" t="s">
        <v>2</v>
      </c>
    </row>
    <row r="3" spans="1:8" ht="41.25" customHeight="1" thickBot="1" x14ac:dyDescent="0.4">
      <c r="A3" s="14" t="s">
        <v>0</v>
      </c>
      <c r="B3" s="23" t="s">
        <v>20</v>
      </c>
      <c r="C3" s="24" t="s">
        <v>26</v>
      </c>
      <c r="D3" s="24" t="s">
        <v>28</v>
      </c>
      <c r="E3" s="24" t="s">
        <v>29</v>
      </c>
      <c r="F3" s="24" t="s">
        <v>30</v>
      </c>
      <c r="G3" s="24" t="s">
        <v>31</v>
      </c>
      <c r="H3" s="23" t="s">
        <v>1</v>
      </c>
    </row>
    <row r="4" spans="1:8" ht="17.25" customHeight="1" x14ac:dyDescent="0.35">
      <c r="A4" s="8" t="s">
        <v>13</v>
      </c>
      <c r="B4" s="9" t="s">
        <v>14</v>
      </c>
      <c r="C4" s="1">
        <f>IF(COUNT(C5:C14)=0,"",SUM(C5:C14))</f>
        <v>32.43</v>
      </c>
      <c r="D4" s="15">
        <f t="shared" ref="D4:G4" si="0">IF(COUNT(D5:D14)=0,"",SUM(D5:D14))</f>
        <v>131.67000000000002</v>
      </c>
      <c r="E4" s="15">
        <f t="shared" si="0"/>
        <v>265.69</v>
      </c>
      <c r="F4" s="15">
        <f t="shared" si="0"/>
        <v>214.71</v>
      </c>
      <c r="G4" s="1">
        <f t="shared" si="0"/>
        <v>182.03</v>
      </c>
      <c r="H4" s="1">
        <f>IF(COUNT(C4,D4,E4,F4,G4)=0,"",SUM(C4,D4,E4,F4,G4))</f>
        <v>826.53</v>
      </c>
    </row>
    <row r="5" spans="1:8" ht="17.25" customHeight="1" x14ac:dyDescent="0.35">
      <c r="A5" s="10"/>
      <c r="B5" s="11" t="s">
        <v>3</v>
      </c>
      <c r="C5" s="12"/>
      <c r="D5" s="13"/>
      <c r="E5" s="13"/>
      <c r="F5" s="13"/>
      <c r="G5" s="13"/>
      <c r="H5" s="16" t="str">
        <f t="shared" ref="H5:H23" si="1">IF(COUNT(C5,D5,E5,F5,G5)=0,"",SUM(C5,D5,E5,F5,G5))</f>
        <v/>
      </c>
    </row>
    <row r="6" spans="1:8" ht="17.25" customHeight="1" x14ac:dyDescent="0.35">
      <c r="A6" s="10"/>
      <c r="B6" s="11" t="s">
        <v>4</v>
      </c>
      <c r="C6" s="12"/>
      <c r="D6" s="13"/>
      <c r="E6" s="13"/>
      <c r="F6" s="13"/>
      <c r="G6" s="13"/>
      <c r="H6" s="16" t="str">
        <f t="shared" si="1"/>
        <v/>
      </c>
    </row>
    <row r="7" spans="1:8" ht="17.25" customHeight="1" x14ac:dyDescent="0.35">
      <c r="A7" s="10"/>
      <c r="B7" s="11" t="s">
        <v>5</v>
      </c>
      <c r="C7" s="13">
        <v>24.43</v>
      </c>
      <c r="D7" s="13">
        <v>30.18</v>
      </c>
      <c r="E7" s="13">
        <v>59.61</v>
      </c>
      <c r="F7" s="13">
        <v>21.62</v>
      </c>
      <c r="G7" s="13">
        <v>9.4499999999999993</v>
      </c>
      <c r="H7" s="16">
        <f t="shared" si="1"/>
        <v>145.29</v>
      </c>
    </row>
    <row r="8" spans="1:8" ht="17.25" customHeight="1" x14ac:dyDescent="0.35">
      <c r="A8" s="10"/>
      <c r="B8" s="11" t="s">
        <v>6</v>
      </c>
      <c r="C8" s="12">
        <v>0</v>
      </c>
      <c r="D8" s="13">
        <v>16.59</v>
      </c>
      <c r="E8" s="13">
        <v>0</v>
      </c>
      <c r="F8" s="13">
        <v>2.84</v>
      </c>
      <c r="G8" s="13">
        <v>0</v>
      </c>
      <c r="H8" s="16">
        <f t="shared" si="1"/>
        <v>19.43</v>
      </c>
    </row>
    <row r="9" spans="1:8" ht="17.25" customHeight="1" x14ac:dyDescent="0.35">
      <c r="A9" s="10"/>
      <c r="B9" s="11" t="s">
        <v>7</v>
      </c>
      <c r="C9" s="12"/>
      <c r="D9" s="13"/>
      <c r="E9" s="13"/>
      <c r="F9" s="13"/>
      <c r="G9" s="13"/>
      <c r="H9" s="16" t="str">
        <f t="shared" si="1"/>
        <v/>
      </c>
    </row>
    <row r="10" spans="1:8" ht="17.25" customHeight="1" x14ac:dyDescent="0.35">
      <c r="A10" s="10"/>
      <c r="B10" s="11" t="s">
        <v>8</v>
      </c>
      <c r="C10" s="12"/>
      <c r="D10" s="13"/>
      <c r="E10" s="13"/>
      <c r="F10" s="13"/>
      <c r="G10" s="13"/>
      <c r="H10" s="16" t="str">
        <f t="shared" si="1"/>
        <v/>
      </c>
    </row>
    <row r="11" spans="1:8" ht="17.25" customHeight="1" x14ac:dyDescent="0.35">
      <c r="A11" s="10"/>
      <c r="B11" s="11" t="s">
        <v>9</v>
      </c>
      <c r="C11" s="12"/>
      <c r="D11" s="13"/>
      <c r="E11" s="13"/>
      <c r="F11" s="13"/>
      <c r="G11" s="13"/>
      <c r="H11" s="16" t="str">
        <f t="shared" si="1"/>
        <v/>
      </c>
    </row>
    <row r="12" spans="1:8" ht="17.25" customHeight="1" x14ac:dyDescent="0.35">
      <c r="A12" s="10"/>
      <c r="B12" s="11" t="s">
        <v>10</v>
      </c>
      <c r="C12" s="13">
        <v>8</v>
      </c>
      <c r="D12" s="13">
        <v>84.9</v>
      </c>
      <c r="E12" s="13">
        <v>206.08</v>
      </c>
      <c r="F12" s="13">
        <v>190.25</v>
      </c>
      <c r="G12" s="13">
        <v>172.58</v>
      </c>
      <c r="H12" s="16">
        <f t="shared" si="1"/>
        <v>661.81000000000006</v>
      </c>
    </row>
    <row r="13" spans="1:8" ht="17.25" customHeight="1" x14ac:dyDescent="0.35">
      <c r="A13" s="10"/>
      <c r="B13" s="11" t="s">
        <v>11</v>
      </c>
      <c r="C13" s="12"/>
      <c r="D13" s="13"/>
      <c r="E13" s="13"/>
      <c r="F13" s="13"/>
      <c r="G13" s="13"/>
      <c r="H13" s="16" t="str">
        <f t="shared" si="1"/>
        <v/>
      </c>
    </row>
    <row r="14" spans="1:8" ht="17.25" customHeight="1" x14ac:dyDescent="0.35">
      <c r="A14" s="10"/>
      <c r="B14" s="11" t="s">
        <v>12</v>
      </c>
      <c r="C14" s="12"/>
      <c r="D14" s="13"/>
      <c r="E14" s="13"/>
      <c r="F14" s="13"/>
      <c r="G14" s="13"/>
      <c r="H14" s="16" t="str">
        <f t="shared" si="1"/>
        <v/>
      </c>
    </row>
    <row r="15" spans="1:8" ht="17.25" customHeight="1" x14ac:dyDescent="0.35">
      <c r="A15" s="8" t="s">
        <v>15</v>
      </c>
      <c r="B15" s="9" t="s">
        <v>16</v>
      </c>
      <c r="C15" s="1">
        <f>IF(COUNT(C16,C17)=0,"",SUM(C16,C17))</f>
        <v>18.7</v>
      </c>
      <c r="D15" s="15">
        <f t="shared" ref="D15:G15" si="2">IF(COUNT(D16,D17)=0,"",SUM(D16,D17))</f>
        <v>19</v>
      </c>
      <c r="E15" s="15">
        <f t="shared" si="2"/>
        <v>16</v>
      </c>
      <c r="F15" s="15">
        <f t="shared" si="2"/>
        <v>0</v>
      </c>
      <c r="G15" s="1">
        <f t="shared" si="2"/>
        <v>0</v>
      </c>
      <c r="H15" s="1">
        <f t="shared" si="1"/>
        <v>53.7</v>
      </c>
    </row>
    <row r="16" spans="1:8" ht="17.25" customHeight="1" x14ac:dyDescent="0.35">
      <c r="A16" s="10"/>
      <c r="B16" s="11" t="s">
        <v>17</v>
      </c>
      <c r="C16" s="12">
        <v>18.7</v>
      </c>
      <c r="D16" s="13">
        <v>19</v>
      </c>
      <c r="E16" s="13">
        <v>16</v>
      </c>
      <c r="F16" s="13">
        <v>0</v>
      </c>
      <c r="G16" s="13">
        <v>0</v>
      </c>
      <c r="H16" s="16">
        <f t="shared" si="1"/>
        <v>53.7</v>
      </c>
    </row>
    <row r="17" spans="1:8" ht="17.25" customHeight="1" x14ac:dyDescent="0.35">
      <c r="A17" s="10"/>
      <c r="B17" s="11" t="s">
        <v>18</v>
      </c>
      <c r="C17" s="12"/>
      <c r="D17" s="13"/>
      <c r="E17" s="13"/>
      <c r="F17" s="13"/>
      <c r="G17" s="13"/>
      <c r="H17" s="16" t="str">
        <f t="shared" si="1"/>
        <v/>
      </c>
    </row>
    <row r="18" spans="1:8" ht="24" customHeight="1" thickBot="1" x14ac:dyDescent="0.4">
      <c r="A18" s="14"/>
      <c r="B18" s="20" t="s">
        <v>19</v>
      </c>
      <c r="C18" s="17">
        <f t="shared" ref="C18:H18" si="3">IF(COUNT(C4,C15)=0,"",SUM(C4,C15))</f>
        <v>51.129999999999995</v>
      </c>
      <c r="D18" s="17">
        <f t="shared" si="3"/>
        <v>150.67000000000002</v>
      </c>
      <c r="E18" s="17">
        <f t="shared" si="3"/>
        <v>281.69</v>
      </c>
      <c r="F18" s="17">
        <f t="shared" si="3"/>
        <v>214.71</v>
      </c>
      <c r="G18" s="17">
        <f t="shared" si="3"/>
        <v>182.03</v>
      </c>
      <c r="H18" s="17">
        <f t="shared" si="3"/>
        <v>880.23</v>
      </c>
    </row>
    <row r="19" spans="1:8" ht="20.25" customHeight="1" x14ac:dyDescent="0.35">
      <c r="A19" s="3">
        <v>5272</v>
      </c>
      <c r="B19" s="11" t="s">
        <v>25</v>
      </c>
      <c r="C19" s="7">
        <v>32.43</v>
      </c>
      <c r="D19" s="7">
        <v>119.67</v>
      </c>
      <c r="E19" s="7">
        <v>265.69</v>
      </c>
      <c r="F19" s="7">
        <v>203.21</v>
      </c>
      <c r="G19" s="7">
        <v>182.03</v>
      </c>
      <c r="H19" s="18">
        <f t="shared" ref="H19" si="4">IF(COUNT(C19,D19,E19,F19,G19)=0,"",SUM(C19,D19,E19,F19,G19))</f>
        <v>803.03</v>
      </c>
    </row>
    <row r="20" spans="1:8" ht="20.25" customHeight="1" x14ac:dyDescent="0.35">
      <c r="A20" s="3">
        <v>5272</v>
      </c>
      <c r="B20" s="11" t="s">
        <v>24</v>
      </c>
      <c r="C20" s="7">
        <v>32.43</v>
      </c>
      <c r="D20" s="7">
        <v>119.67</v>
      </c>
      <c r="E20" s="7">
        <v>265.69</v>
      </c>
      <c r="F20" s="7">
        <v>203.21</v>
      </c>
      <c r="G20" s="7">
        <v>182.03</v>
      </c>
      <c r="H20" s="18">
        <f t="shared" si="1"/>
        <v>803.03</v>
      </c>
    </row>
    <row r="21" spans="1:8" ht="20.25" customHeight="1" x14ac:dyDescent="0.35">
      <c r="A21" s="3">
        <v>5272</v>
      </c>
      <c r="B21" s="11" t="s">
        <v>23</v>
      </c>
      <c r="C21" s="7"/>
      <c r="D21" s="7"/>
      <c r="E21" s="7"/>
      <c r="F21" s="7"/>
      <c r="G21" s="7"/>
      <c r="H21" s="18" t="str">
        <f t="shared" si="1"/>
        <v/>
      </c>
    </row>
    <row r="22" spans="1:8" ht="20.25" customHeight="1" x14ac:dyDescent="0.35">
      <c r="A22" s="3">
        <v>5272</v>
      </c>
      <c r="B22" s="11" t="s">
        <v>22</v>
      </c>
      <c r="C22" s="7">
        <v>41.43</v>
      </c>
      <c r="D22" s="7">
        <v>128.60000000000002</v>
      </c>
      <c r="E22" s="7">
        <v>229.01999999999998</v>
      </c>
      <c r="F22" s="7">
        <v>231.57</v>
      </c>
      <c r="G22" s="7">
        <v>231.34</v>
      </c>
      <c r="H22" s="18">
        <f t="shared" si="1"/>
        <v>861.96</v>
      </c>
    </row>
    <row r="23" spans="1:8" ht="20.25" customHeight="1" thickBot="1" x14ac:dyDescent="0.4">
      <c r="A23" s="4">
        <v>5272</v>
      </c>
      <c r="B23" s="21" t="s">
        <v>21</v>
      </c>
      <c r="C23" s="5">
        <v>39.43</v>
      </c>
      <c r="D23" s="5">
        <v>99.2</v>
      </c>
      <c r="E23" s="5">
        <v>210.66</v>
      </c>
      <c r="F23" s="5">
        <v>234.39</v>
      </c>
      <c r="G23" s="5">
        <v>157.07</v>
      </c>
      <c r="H23" s="19">
        <f t="shared" si="1"/>
        <v>740.75</v>
      </c>
    </row>
    <row r="24" spans="1:8" ht="13.5" thickTop="1" x14ac:dyDescent="0.35">
      <c r="A24" s="6" t="s">
        <v>32</v>
      </c>
    </row>
  </sheetData>
  <sheetProtection formatCells="0"/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Luas Areal Tanaman Perkebunan</vt:lpstr>
      <vt:lpstr>'Luas Areal Tanaman Perkebunan'!Print_Area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2025-08-01T07:13:28Z</dcterms:modified>
</cp:coreProperties>
</file>