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Ts 2021-2022 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J11" i="2"/>
  <c r="I11" i="2"/>
  <c r="K11" i="2" s="1"/>
  <c r="H11" i="2"/>
  <c r="E11" i="2"/>
  <c r="K10" i="2" l="1"/>
  <c r="H8" i="2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<sst xmlns="http://schemas.openxmlformats.org/spreadsheetml/2006/main" count="36" uniqueCount="26">
  <si>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</si>
  <si>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</si>
  <si>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</si>
  <si>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</si>
  <si>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</si>
  <si>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</si>
  <si>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</si>
  <si>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</si>
  <si>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</si>
  <si>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</si>
  <si>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</si>
  <si>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</si>
  <si>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</si>
  <si>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</si>
  <si>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Sumber : Kantor Kementerian Agama, Pemerintah Kota Bima, Tahun 2022</t>
  </si>
  <si>
    <t>KOTA BIMA 2021/2022-Ganjil</t>
  </si>
  <si>
    <t>MTs_NEGERI TENDIK_Lk</t>
  </si>
  <si>
    <t>MTs_NEGERI TENDIK_Pr</t>
  </si>
  <si>
    <t>JMLH TENDIK MTs_NEGERI</t>
  </si>
  <si>
    <t>MTs_SWASTA TENDIK_Lk</t>
  </si>
  <si>
    <t>MTs_SWASTA TENDIK_Pr</t>
  </si>
  <si>
    <t>JMLH TENDIK MTs_SWASTA</t>
  </si>
  <si>
    <t>JMLH TENDIK_MTs LAKI-LAKI'</t>
  </si>
  <si>
    <t>JMLH TENDIK_MTs PEREMPUAN</t>
  </si>
  <si>
    <t>TOTAL JMLH TENDIK_MTs</t>
  </si>
  <si>
    <t xml:space="preserve">Jumlah Tenaga Kependidikan Jenjang Madrasah Tsanawiyah (MTs) di Kota Bima, Semester GANJIL Tahun Ajaran 2021/2022, menurut jenis kelamin dan status MTs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</si>
</sst>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16</v>
      </c>
      <c r="D3" s="5" t="s">
        <v>17</v>
      </c>
      <c r="E3" s="11" t="s">
        <v>18</v>
      </c>
      <c r="F3" s="6" t="s">
        <v>19</v>
      </c>
      <c r="G3" s="7" t="s">
        <v>20</v>
      </c>
      <c r="H3" s="11" t="s">
        <v>21</v>
      </c>
      <c r="I3" s="6" t="s">
        <v>22</v>
      </c>
      <c r="J3" s="7" t="s">
        <v>23</v>
      </c>
      <c r="K3" s="11" t="s">
        <v>24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8</v>
      </c>
      <c r="D4" s="14">
        <v>4</v>
      </c>
      <c r="E4" s="17">
        <f>IF(COUNT(C4:D4)=0,"-",SUM(C4:D4))</f>
        <v>12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8</v>
      </c>
      <c r="J4" s="16">
        <f>IF(COUNT(D4,G4)=0,"-",SUM(D4,G4))</f>
        <v>4</v>
      </c>
      <c r="K4" s="17">
        <f>IF(COUNT(I4:J4)=0,"-",SUM(I4:J4))</f>
        <v>12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</v>
      </c>
      <c r="D8" s="14">
        <v>0</v>
      </c>
      <c r="E8" s="17">
        <f t="shared" si="0"/>
        <v>3</v>
      </c>
      <c r="F8" s="15">
        <v>1</v>
      </c>
      <c r="G8" s="16">
        <v>0</v>
      </c>
      <c r="H8" s="17">
        <f t="shared" si="1"/>
        <v>1</v>
      </c>
      <c r="I8" s="15">
        <f t="shared" si="2"/>
        <v>4</v>
      </c>
      <c r="J8" s="16">
        <f t="shared" si="3"/>
        <v>0</v>
      </c>
      <c r="K8" s="17">
        <f t="shared" si="4"/>
        <v>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15</v>
      </c>
      <c r="C9" s="19">
        <f>IF(COUNT(C4:C8)=0,"-",SUM(C4:C8))</f>
        <v>11</v>
      </c>
      <c r="D9" s="19">
        <f t="shared" ref="D9:F9" si="5">IF(COUNT(D4:D8)=0,"-",SUM(D4:D8))</f>
        <v>4</v>
      </c>
      <c r="E9" s="18">
        <f t="shared" si="5"/>
        <v>15</v>
      </c>
      <c r="F9" s="20">
        <f t="shared" si="5"/>
        <v>1</v>
      </c>
      <c r="G9" s="21">
        <f t="shared" ref="G9:K9" si="6">IF(COUNT(G4:G8)=0,"-",SUM(G4:G8))</f>
        <v>0</v>
      </c>
      <c r="H9" s="18">
        <f t="shared" si="6"/>
        <v>1</v>
      </c>
      <c r="I9" s="20">
        <f t="shared" ref="I9:J9" si="7">IF(COUNT(I4:I8)=0,"-",SUM(I4:I8))</f>
        <v>12</v>
      </c>
      <c r="J9" s="21">
        <f t="shared" si="7"/>
        <v>4</v>
      </c>
      <c r="K9" s="18">
        <f t="shared" si="6"/>
        <v>16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13</v>
      </c>
      <c r="C10" s="29">
        <v>11</v>
      </c>
      <c r="D10" s="29">
        <v>4</v>
      </c>
      <c r="E10" s="30">
        <f>IF(COUNT(C10:D10)=0,"-",SUM(C10:D10))</f>
        <v>15</v>
      </c>
      <c r="F10" s="31">
        <v>0</v>
      </c>
      <c r="G10" s="32">
        <v>0</v>
      </c>
      <c r="H10" s="30">
        <f>IF(COUNT(F10:G10)=0,"-",SUM(F10:G10))</f>
        <v>0</v>
      </c>
      <c r="I10" s="31">
        <f t="shared" ref="I10" si="8">IF(COUNT(C10,F10)=0,"-",SUM(C10,F10))</f>
        <v>11</v>
      </c>
      <c r="J10" s="32">
        <f t="shared" ref="J10" si="9">IF(COUNT(D10,G10)=0,"-",SUM(D10,G10))</f>
        <v>4</v>
      </c>
      <c r="K10" s="30">
        <f>IF(COUNT(I10:J10)=0,"-",SUM(I10:J10))</f>
        <v>15</v>
      </c>
      <c r="L10" s="27" t="s">
        <v>3</v>
      </c>
    </row>
    <row r="11" spans="1:12" s="12" customFormat="1" ht="20.100000000000001" customHeight="1" thickBot="1" x14ac:dyDescent="0.3">
      <c r="A11" s="33">
        <v>5272</v>
      </c>
      <c r="B11" s="34" t="s">
        <v>4</v>
      </c>
      <c r="C11" s="35" t="s">
        <v>12</v>
      </c>
      <c r="D11" s="35" t="s">
        <v>12</v>
      </c>
      <c r="E11" s="36" t="str">
        <f>IF(COUNT(C11:D11)=0,"-",SUM(C11:D11))</f>
        <v>-</v>
      </c>
      <c r="F11" s="37" t="s">
        <v>12</v>
      </c>
      <c r="G11" s="38" t="s">
        <v>12</v>
      </c>
      <c r="H11" s="36" t="str">
        <f>IF(COUNT(F11:G11)=0,"-",SUM(F11:G11))</f>
        <v>-</v>
      </c>
      <c r="I11" s="37" t="str">
        <f t="shared" ref="I11" si="10">IF(COUNT(C11,F11)=0,"-",SUM(C11,F11))</f>
        <v>-</v>
      </c>
      <c r="J11" s="38" t="str">
        <f t="shared" ref="J11" si="11">IF(COUNT(D11,G11)=0,"-",SUM(D11,G11))</f>
        <v>-</v>
      </c>
      <c r="K11" s="36" t="str">
        <f>IF(COUNT(I11:J11)=0,"-",SUM(I11:J11))</f>
        <v>-</v>
      </c>
      <c r="L11" s="33" t="s">
        <v>3</v>
      </c>
    </row>
    <row r="12" spans="1:12" ht="20.100000000000001" customHeight="1" thickTop="1" x14ac:dyDescent="0.25">
      <c r="A12" s="2" t="s">
        <v>14</v>
      </c>
    </row>
    <row r="13" spans="1:12" ht="20.100000000000001" customHeight="1" x14ac:dyDescent="0.25">
      <c r="C13" s="12"/>
      <c r="D13" s="13"/>
      <c r="F13" s="12"/>
      <c r="G13" s="13"/>
    </row>
    <row r="14" spans="1:12" ht="20.100000000000001" customHeight="1" x14ac:dyDescent="0.25">
      <c r="A14" s="26" t="s">
        <v>10</v>
      </c>
    </row>
    <row r="15" spans="1:12" ht="20.100000000000001" customHeight="1" x14ac:dyDescent="0.25">
      <c r="A15" s="26" t="s">
        <v>11</v>
      </c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Tendik_MTs 2021-2022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2025-06-02T15:52:32Z</dcterms:modified>
</cp:coreProperties>
</file>