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Ts 2024-2025 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I13" i="2"/>
  <c r="K13" i="2" s="1"/>
  <c r="H13" i="2"/>
  <c r="E13" i="2"/>
  <c r="J14" i="2"/>
  <c r="I14" i="2"/>
  <c r="K14" i="2" s="1"/>
  <c r="H14" i="2"/>
  <c r="E14" i="2"/>
  <c r="J15" i="2" l="1"/>
  <c r="I15" i="2"/>
  <c r="K15" i="2" s="1"/>
  <c r="H15" i="2"/>
  <c r="E15" i="2"/>
  <c r="J10" i="2" l="1"/>
  <c r="I10" i="2"/>
  <c r="H10" i="2"/>
  <c r="E10" i="2"/>
  <c r="K10" i="2" l="1"/>
  <c r="J16" i="2"/>
  <c r="I16" i="2"/>
  <c r="K16" i="2" s="1"/>
  <c r="H16" i="2"/>
  <c r="J17" i="2"/>
  <c r="I17" i="2"/>
  <c r="K17" i="2" s="1"/>
  <c r="H17" i="2"/>
  <c r="E17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<sst xmlns="http://schemas.openxmlformats.org/spreadsheetml/2006/main" count="48" uniqueCount="32">
  <si>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</si>
  <si>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</si>
  <si>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</si>
  <si>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</si>
  <si>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</si>
  <si>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</si>
  <si>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</si>
  <si>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</si>
  <si>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</si>
  <si>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</si>
  <si>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</si>
  <si>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</si>
  <si>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</si>
  <si>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</si>
  <si>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</si>
  <si>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MTs_NEGERI TENDIK_Lk</t>
  </si>
  <si>
    <t>MTs_NEGERI TENDIK_Pr</t>
  </si>
  <si>
    <t>JMLH TENDIK MTs_NEGERI</t>
  </si>
  <si>
    <t>MTs_SWASTA TENDIK_Lk</t>
  </si>
  <si>
    <t>MTs_SWASTA TENDIK_Pr</t>
  </si>
  <si>
    <t>JMLH TENDIK MTs_SWASTA</t>
  </si>
  <si>
    <t>JMLH TENDIK_MTs LAKI-LAKI'</t>
  </si>
  <si>
    <t>JMLH TENDIK_MTs PEREMPUAN</t>
  </si>
  <si>
    <t>TOTAL JMLH TENDIK_MTs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</si>
  <si>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</si>
  <si>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</si>
  <si>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</si>
  <si>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</si>
  <si>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</si>
  <si>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</si>
  <si>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Tenaga Kependidikan Jenjang Madrasah Tsanawiyah (MTs) di Kota Bima, Semester GANJIL Tahun Ajaran 2024/2025, menurut jenis kelamin dan status MTs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</si>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</sst>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30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25</v>
      </c>
      <c r="D4" s="14">
        <v>14</v>
      </c>
      <c r="E4" s="17">
        <f>IF(COUNT(C4:D4)=0,"-",SUM(C4:D4))</f>
        <v>39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25</v>
      </c>
      <c r="J4" s="16">
        <f>IF(COUNT(D4,G4)=0,"-",SUM(D4,G4))</f>
        <v>14</v>
      </c>
      <c r="K4" s="17">
        <f>IF(COUNT(I4:J4)=0,"-",SUM(I4:J4))</f>
        <v>39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2</v>
      </c>
      <c r="G5" s="16">
        <v>0</v>
      </c>
      <c r="H5" s="17">
        <f t="shared" ref="H5:H8" si="1">IF(COUNT(F5:G5)=0,"-",SUM(F5:G5))</f>
        <v>2</v>
      </c>
      <c r="I5" s="15">
        <f t="shared" ref="I5:I8" si="2">IF(COUNT(C5,F5)=0,"-",SUM(C5,F5))</f>
        <v>2</v>
      </c>
      <c r="J5" s="16">
        <f t="shared" ref="J5:J8" si="3">IF(COUNT(D5,G5)=0,"-",SUM(D5,G5))</f>
        <v>0</v>
      </c>
      <c r="K5" s="17">
        <f t="shared" ref="K5:K8" si="4">IF(COUNT(I5:J5)=0,"-",SUM(I5:J5))</f>
        <v>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1</v>
      </c>
      <c r="H6" s="17">
        <f t="shared" si="1"/>
        <v>2</v>
      </c>
      <c r="I6" s="15">
        <f t="shared" si="2"/>
        <v>1</v>
      </c>
      <c r="J6" s="16">
        <f t="shared" si="3"/>
        <v>1</v>
      </c>
      <c r="K6" s="17">
        <f t="shared" si="4"/>
        <v>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2</v>
      </c>
      <c r="G7" s="16">
        <v>2</v>
      </c>
      <c r="H7" s="17">
        <f t="shared" si="1"/>
        <v>4</v>
      </c>
      <c r="I7" s="15">
        <f t="shared" si="2"/>
        <v>2</v>
      </c>
      <c r="J7" s="16">
        <f t="shared" si="3"/>
        <v>2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14</v>
      </c>
      <c r="D8" s="14">
        <v>8</v>
      </c>
      <c r="E8" s="17">
        <f t="shared" si="0"/>
        <v>22</v>
      </c>
      <c r="F8" s="15">
        <v>3</v>
      </c>
      <c r="G8" s="16">
        <v>1</v>
      </c>
      <c r="H8" s="17">
        <f t="shared" si="1"/>
        <v>4</v>
      </c>
      <c r="I8" s="15">
        <f t="shared" si="2"/>
        <v>17</v>
      </c>
      <c r="J8" s="16">
        <f t="shared" si="3"/>
        <v>9</v>
      </c>
      <c r="K8" s="17">
        <f t="shared" si="4"/>
        <v>26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31</v>
      </c>
      <c r="C9" s="19">
        <f>IF(COUNT(C4:C8)=0,"-",SUM(C4:C8))</f>
        <v>39</v>
      </c>
      <c r="D9" s="19">
        <f t="shared" ref="D9:F9" si="5">IF(COUNT(D4:D8)=0,"-",SUM(D4:D8))</f>
        <v>22</v>
      </c>
      <c r="E9" s="18">
        <f t="shared" si="5"/>
        <v>61</v>
      </c>
      <c r="F9" s="20">
        <f t="shared" si="5"/>
        <v>8</v>
      </c>
      <c r="G9" s="21">
        <f t="shared" ref="G9:K9" si="6">IF(COUNT(G4:G8)=0,"-",SUM(G4:G8))</f>
        <v>4</v>
      </c>
      <c r="H9" s="18">
        <f t="shared" si="6"/>
        <v>12</v>
      </c>
      <c r="I9" s="20">
        <f t="shared" ref="I9:J9" si="7">IF(COUNT(I4:I8)=0,"-",SUM(I4:I8))</f>
        <v>47</v>
      </c>
      <c r="J9" s="21">
        <f t="shared" si="7"/>
        <v>26</v>
      </c>
      <c r="K9" s="18">
        <f t="shared" si="6"/>
        <v>73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28</v>
      </c>
      <c r="C10" s="29">
        <v>12</v>
      </c>
      <c r="D10" s="29">
        <v>3</v>
      </c>
      <c r="E10" s="30">
        <f t="shared" ref="E10:E17" si="8">IF(COUNT(C10:D10)=0,"-",SUM(C10:D10))</f>
        <v>15</v>
      </c>
      <c r="F10" s="31">
        <v>3</v>
      </c>
      <c r="G10" s="32">
        <v>1</v>
      </c>
      <c r="H10" s="30">
        <f t="shared" ref="H10:H17" si="9">IF(COUNT(F10:G10)=0,"-",SUM(F10:G10))</f>
        <v>4</v>
      </c>
      <c r="I10" s="31">
        <f t="shared" ref="I10:I15" si="10">IF(COUNT(C10,F10)=0,"-",SUM(C10,F10))</f>
        <v>15</v>
      </c>
      <c r="J10" s="32">
        <f t="shared" ref="J10:J15" si="11">IF(COUNT(D10,G10)=0,"-",SUM(D10,G10))</f>
        <v>4</v>
      </c>
      <c r="K10" s="30">
        <f t="shared" ref="K10:K17" si="12">IF(COUNT(I10:J10)=0,"-",SUM(I10:J10))</f>
        <v>19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27</v>
      </c>
      <c r="C11" s="41">
        <v>12</v>
      </c>
      <c r="D11" s="41">
        <v>3</v>
      </c>
      <c r="E11" s="42">
        <f t="shared" si="8"/>
        <v>15</v>
      </c>
      <c r="F11" s="43">
        <v>4</v>
      </c>
      <c r="G11" s="44">
        <v>1</v>
      </c>
      <c r="H11" s="42">
        <f t="shared" si="9"/>
        <v>5</v>
      </c>
      <c r="I11" s="43">
        <f t="shared" si="10"/>
        <v>16</v>
      </c>
      <c r="J11" s="44">
        <f t="shared" si="11"/>
        <v>4</v>
      </c>
      <c r="K11" s="42">
        <f t="shared" si="12"/>
        <v>20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26</v>
      </c>
      <c r="C12" s="41">
        <v>11</v>
      </c>
      <c r="D12" s="41">
        <v>3</v>
      </c>
      <c r="E12" s="42">
        <f t="shared" ref="E12" si="13">IF(COUNT(C12:D12)=0,"-",SUM(C12:D12))</f>
        <v>14</v>
      </c>
      <c r="F12" s="43">
        <v>3</v>
      </c>
      <c r="G12" s="44">
        <v>2</v>
      </c>
      <c r="H12" s="42">
        <f t="shared" ref="H12" si="14">IF(COUNT(F12:G12)=0,"-",SUM(F12:G12))</f>
        <v>5</v>
      </c>
      <c r="I12" s="43">
        <f t="shared" ref="I12" si="15">IF(COUNT(C12,F12)=0,"-",SUM(C12,F12))</f>
        <v>14</v>
      </c>
      <c r="J12" s="44">
        <f t="shared" ref="J12" si="16">IF(COUNT(D12,G12)=0,"-",SUM(D12,G12))</f>
        <v>5</v>
      </c>
      <c r="K12" s="42">
        <f t="shared" ref="K12" si="17">IF(COUNT(I12:J12)=0,"-",SUM(I12:J12))</f>
        <v>19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25</v>
      </c>
      <c r="C13" s="41">
        <v>11</v>
      </c>
      <c r="D13" s="41">
        <v>2</v>
      </c>
      <c r="E13" s="42">
        <f t="shared" si="8"/>
        <v>13</v>
      </c>
      <c r="F13" s="43">
        <v>3</v>
      </c>
      <c r="G13" s="44">
        <v>1</v>
      </c>
      <c r="H13" s="42">
        <f t="shared" si="9"/>
        <v>4</v>
      </c>
      <c r="I13" s="43">
        <f t="shared" si="10"/>
        <v>14</v>
      </c>
      <c r="J13" s="44">
        <f t="shared" si="11"/>
        <v>3</v>
      </c>
      <c r="K13" s="42">
        <f t="shared" si="12"/>
        <v>17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24</v>
      </c>
      <c r="C14" s="41">
        <v>11</v>
      </c>
      <c r="D14" s="41">
        <v>2</v>
      </c>
      <c r="E14" s="42">
        <f t="shared" si="8"/>
        <v>13</v>
      </c>
      <c r="F14" s="43">
        <v>3</v>
      </c>
      <c r="G14" s="44">
        <v>0</v>
      </c>
      <c r="H14" s="42">
        <f t="shared" si="9"/>
        <v>3</v>
      </c>
      <c r="I14" s="43">
        <f t="shared" ref="I14" si="18">IF(COUNT(C14,F14)=0,"-",SUM(C14,F14))</f>
        <v>14</v>
      </c>
      <c r="J14" s="44">
        <f t="shared" ref="J14" si="19">IF(COUNT(D14,G14)=0,"-",SUM(D14,G14))</f>
        <v>2</v>
      </c>
      <c r="K14" s="42">
        <f t="shared" si="12"/>
        <v>16</v>
      </c>
      <c r="L14" s="39" t="s">
        <v>3</v>
      </c>
    </row>
    <row r="15" spans="1:12" s="12" customFormat="1" ht="17.100000000000001" customHeight="1" x14ac:dyDescent="0.25">
      <c r="A15" s="39">
        <v>5272</v>
      </c>
      <c r="B15" s="40" t="s">
        <v>14</v>
      </c>
      <c r="C15" s="41">
        <v>11</v>
      </c>
      <c r="D15" s="41">
        <v>4</v>
      </c>
      <c r="E15" s="42">
        <f t="shared" si="8"/>
        <v>15</v>
      </c>
      <c r="F15" s="43">
        <v>1</v>
      </c>
      <c r="G15" s="44">
        <v>0</v>
      </c>
      <c r="H15" s="42">
        <f t="shared" si="9"/>
        <v>1</v>
      </c>
      <c r="I15" s="43">
        <f t="shared" si="10"/>
        <v>12</v>
      </c>
      <c r="J15" s="44">
        <f t="shared" si="11"/>
        <v>4</v>
      </c>
      <c r="K15" s="42">
        <f t="shared" si="12"/>
        <v>16</v>
      </c>
      <c r="L15" s="39" t="s">
        <v>3</v>
      </c>
    </row>
    <row r="16" spans="1:12" s="12" customFormat="1" ht="17.100000000000001" customHeight="1" x14ac:dyDescent="0.25">
      <c r="A16" s="39">
        <v>5272</v>
      </c>
      <c r="B16" s="40" t="s">
        <v>13</v>
      </c>
      <c r="C16" s="41">
        <v>11</v>
      </c>
      <c r="D16" s="41">
        <v>4</v>
      </c>
      <c r="E16" s="42">
        <f>IF(COUNT(C16:D16)=0,"-",SUM(C16:D16))</f>
        <v>15</v>
      </c>
      <c r="F16" s="43">
        <v>0</v>
      </c>
      <c r="G16" s="44">
        <v>0</v>
      </c>
      <c r="H16" s="42">
        <f t="shared" si="9"/>
        <v>0</v>
      </c>
      <c r="I16" s="43">
        <f t="shared" ref="I16" si="20">IF(COUNT(C16,F16)=0,"-",SUM(C16,F16))</f>
        <v>11</v>
      </c>
      <c r="J16" s="44">
        <f t="shared" ref="J16" si="21">IF(COUNT(D16,G16)=0,"-",SUM(D16,G16))</f>
        <v>4</v>
      </c>
      <c r="K16" s="42">
        <f t="shared" si="12"/>
        <v>15</v>
      </c>
      <c r="L16" s="39" t="s">
        <v>3</v>
      </c>
    </row>
    <row r="17" spans="1:12" s="12" customFormat="1" ht="17.100000000000001" customHeight="1" thickBot="1" x14ac:dyDescent="0.3">
      <c r="A17" s="33">
        <v>5272</v>
      </c>
      <c r="B17" s="34" t="s">
        <v>4</v>
      </c>
      <c r="C17" s="35" t="s">
        <v>12</v>
      </c>
      <c r="D17" s="35" t="s">
        <v>12</v>
      </c>
      <c r="E17" s="36" t="str">
        <f t="shared" si="8"/>
        <v>-</v>
      </c>
      <c r="F17" s="37" t="s">
        <v>12</v>
      </c>
      <c r="G17" s="38" t="s">
        <v>12</v>
      </c>
      <c r="H17" s="36" t="str">
        <f t="shared" si="9"/>
        <v>-</v>
      </c>
      <c r="I17" s="37" t="str">
        <f t="shared" ref="I17" si="22">IF(COUNT(C17,F17)=0,"-",SUM(C17,F17))</f>
        <v>-</v>
      </c>
      <c r="J17" s="38" t="str">
        <f t="shared" ref="J17" si="23">IF(COUNT(D17,G17)=0,"-",SUM(D17,G17))</f>
        <v>-</v>
      </c>
      <c r="K17" s="36" t="str">
        <f t="shared" si="12"/>
        <v>-</v>
      </c>
      <c r="L17" s="33" t="s">
        <v>3</v>
      </c>
    </row>
    <row r="18" spans="1:12" ht="20.100000000000001" customHeight="1" thickTop="1" x14ac:dyDescent="0.25">
      <c r="A18" s="2" t="s">
        <v>29</v>
      </c>
    </row>
    <row r="19" spans="1:12" ht="20.100000000000001" customHeight="1" x14ac:dyDescent="0.25">
      <c r="C19" s="12"/>
      <c r="D19" s="13"/>
      <c r="F19" s="12"/>
      <c r="G19" s="13"/>
    </row>
    <row r="20" spans="1:12" ht="20.100000000000001" customHeight="1" x14ac:dyDescent="0.25">
      <c r="A20" s="26" t="s">
        <v>10</v>
      </c>
    </row>
    <row r="21" spans="1:12" ht="20.100000000000001" customHeight="1" x14ac:dyDescent="0.25">
      <c r="A21" s="26" t="s">
        <v>11</v>
      </c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Tendik_MTs 2024-2025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2025-06-03T15:12:19Z</dcterms:modified>
</cp:coreProperties>
</file>