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A 2022-2023-Ganjil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M11" i="2"/>
  <c r="L11" i="2"/>
  <c r="K11" i="2"/>
  <c r="J11" i="2"/>
  <c r="F11" i="2"/>
  <c r="N10" i="2" l="1"/>
  <c r="N11" i="2"/>
  <c r="M12" i="2"/>
  <c r="L12" i="2"/>
  <c r="K12" i="2"/>
  <c r="J12" i="2"/>
  <c r="F12" i="2"/>
  <c r="J13" i="2"/>
  <c r="M13" i="2"/>
  <c r="L13" i="2"/>
  <c r="K13" i="2"/>
  <c r="N12" i="2" l="1"/>
  <c r="N13" i="2"/>
  <c r="F13" i="2"/>
  <c r="M8" i="2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<sst xmlns="http://schemas.openxmlformats.org/spreadsheetml/2006/main" count="41" uniqueCount="32">
  <si>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</si>
  <si>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</si>
  <si>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</si>
  <si>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</si>
  <si>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</si>
  <si>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</si>
  <si>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</si>
  <si>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</si>
  <si>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</si>
  <si>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</si>
  <si>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</si>
  <si>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</si>
  <si>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</si>
  <si>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MA = Madrasah Aliyah</t>
  </si>
  <si>
    <t>MA_ NEGERI (B)</t>
  </si>
  <si>
    <t>MA_NEGERI (RR)</t>
  </si>
  <si>
    <t>MA_NEGERI (RB)</t>
  </si>
  <si>
    <t>JMLH_RK
MA_NEGERI</t>
  </si>
  <si>
    <t>MA_ SWASTA (B)</t>
  </si>
  <si>
    <t>MA_SWASTA (RR)</t>
  </si>
  <si>
    <t>MA_SWASTA (RB)</t>
  </si>
  <si>
    <t>JMLH_RK
MA_SWASTA</t>
  </si>
  <si>
    <t>JMLH_RK_MA (B)</t>
  </si>
  <si>
    <t>JMLH_RK_MA (RR)</t>
  </si>
  <si>
    <t>JMLH_RK_MA (RB)</t>
  </si>
  <si>
    <t>JMLH_RK
MA</t>
  </si>
  <si>
    <t>KOTA BIMA 2020/2021-Genap</t>
  </si>
  <si>
    <t>KOTA BIMA 2021/2022-Ganjil</t>
  </si>
  <si>
    <t>KOTA BIMA 2021/2022-Genap</t>
  </si>
  <si>
    <t>Sumber : Kantor Kementerian Agama, Pemerintah Kota Bima, Tahun 2023</t>
  </si>
  <si>
    <t xml:space="preserve">Jumlah Ruang Kelas Milik Madrasah Aliyah (MA) di Kota Bima, Semester GANJIL Tahun Ajaran 2022/2023, menurut Kondisi Ruang Kelas dan Status Madrasah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</si>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</sst>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30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32</v>
      </c>
      <c r="D4" s="2">
        <v>19</v>
      </c>
      <c r="E4" s="2">
        <v>10</v>
      </c>
      <c r="F4" s="13">
        <f t="shared" ref="F4:F12" si="0">IF(COUNT(C4:E4)=0,"-",SUM(C4:E4))</f>
        <v>61</v>
      </c>
      <c r="G4" s="2">
        <v>6</v>
      </c>
      <c r="H4" s="2">
        <v>1</v>
      </c>
      <c r="I4" s="2">
        <v>0</v>
      </c>
      <c r="J4" s="13">
        <f t="shared" ref="J4:J12" si="1">IF(COUNT(G4:I4)=0,"-",SUM(G4:I4))</f>
        <v>7</v>
      </c>
      <c r="K4" s="2">
        <f>IF(COUNT(C4,G4)=0,"-",SUM(C4,G4))</f>
        <v>38</v>
      </c>
      <c r="L4" s="2">
        <f t="shared" ref="L4:M4" si="2">IF(COUNT(D4,H4)=0,"-",SUM(D4,H4))</f>
        <v>20</v>
      </c>
      <c r="M4" s="2">
        <f t="shared" si="2"/>
        <v>10</v>
      </c>
      <c r="N4" s="13">
        <f t="shared" ref="N4:N12" si="3">IF(COUNT(K4:M4)=0,"-",SUM(K4:M4))</f>
        <v>68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0</v>
      </c>
      <c r="N5" s="13">
        <f t="shared" si="3"/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8</v>
      </c>
      <c r="H6" s="2">
        <v>2</v>
      </c>
      <c r="I6" s="2">
        <v>0</v>
      </c>
      <c r="J6" s="13">
        <f t="shared" si="1"/>
        <v>10</v>
      </c>
      <c r="K6" s="2">
        <f t="shared" si="4"/>
        <v>8</v>
      </c>
      <c r="L6" s="2">
        <f t="shared" si="5"/>
        <v>2</v>
      </c>
      <c r="M6" s="2">
        <f t="shared" si="6"/>
        <v>0</v>
      </c>
      <c r="N6" s="13">
        <f t="shared" si="3"/>
        <v>10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2</v>
      </c>
      <c r="I7" s="2">
        <v>0</v>
      </c>
      <c r="J7" s="13">
        <f t="shared" si="1"/>
        <v>3</v>
      </c>
      <c r="K7" s="2">
        <f t="shared" si="4"/>
        <v>1</v>
      </c>
      <c r="L7" s="2">
        <f t="shared" si="5"/>
        <v>2</v>
      </c>
      <c r="M7" s="2">
        <f t="shared" si="6"/>
        <v>0</v>
      </c>
      <c r="N7" s="13">
        <f t="shared" si="3"/>
        <v>3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18</v>
      </c>
      <c r="H8" s="2">
        <v>3</v>
      </c>
      <c r="I8" s="2">
        <v>0</v>
      </c>
      <c r="J8" s="13">
        <f t="shared" si="1"/>
        <v>21</v>
      </c>
      <c r="K8" s="2">
        <f t="shared" si="4"/>
        <v>18</v>
      </c>
      <c r="L8" s="2">
        <f t="shared" si="5"/>
        <v>3</v>
      </c>
      <c r="M8" s="2">
        <f t="shared" si="6"/>
        <v>0</v>
      </c>
      <c r="N8" s="13">
        <f t="shared" si="3"/>
        <v>21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31</v>
      </c>
      <c r="C9" s="6">
        <f>IF(COUNT(C4:C8)=0,"-",SUM(C4:C8))</f>
        <v>32</v>
      </c>
      <c r="D9" s="6">
        <f t="shared" ref="D9:E9" si="7">IF(COUNT(D4:D8)=0,"-",SUM(D4:D8))</f>
        <v>19</v>
      </c>
      <c r="E9" s="6">
        <f t="shared" si="7"/>
        <v>10</v>
      </c>
      <c r="F9" s="14">
        <f t="shared" si="0"/>
        <v>61</v>
      </c>
      <c r="G9" s="6">
        <f>IF(COUNT(G4:G8)=0,"-",SUM(G4:G8))</f>
        <v>33</v>
      </c>
      <c r="H9" s="6">
        <f t="shared" ref="H9" si="8">IF(COUNT(H4:H8)=0,"-",SUM(H4:H8))</f>
        <v>8</v>
      </c>
      <c r="I9" s="6">
        <f t="shared" ref="I9" si="9">IF(COUNT(I4:I8)=0,"-",SUM(I4:I8))</f>
        <v>0</v>
      </c>
      <c r="J9" s="14">
        <f t="shared" si="1"/>
        <v>41</v>
      </c>
      <c r="K9" s="6">
        <f t="shared" ref="K9:K12" si="10">IF(COUNT(C9,G9)=0,"-",SUM(C9,G9))</f>
        <v>65</v>
      </c>
      <c r="L9" s="6">
        <f t="shared" ref="L9:L12" si="11">IF(COUNT(D9,H9)=0,"-",SUM(D9,H9))</f>
        <v>27</v>
      </c>
      <c r="M9" s="6">
        <f t="shared" ref="M9:M12" si="12">IF(COUNT(E9,I9)=0,"-",SUM(E9,I9))</f>
        <v>10</v>
      </c>
      <c r="N9" s="14">
        <f t="shared" si="3"/>
        <v>102</v>
      </c>
      <c r="O9" s="11" t="s">
        <v>9</v>
      </c>
    </row>
    <row r="10" spans="1:15" s="18" customFormat="1" ht="20.100000000000001" customHeight="1" thickTop="1" x14ac:dyDescent="0.25">
      <c r="A10" s="19">
        <v>5272</v>
      </c>
      <c r="B10" s="20" t="s">
        <v>28</v>
      </c>
      <c r="C10" s="19">
        <v>34</v>
      </c>
      <c r="D10" s="19">
        <v>18</v>
      </c>
      <c r="E10" s="19">
        <v>9</v>
      </c>
      <c r="F10" s="21">
        <f t="shared" si="0"/>
        <v>61</v>
      </c>
      <c r="G10" s="19">
        <v>35</v>
      </c>
      <c r="H10" s="19">
        <v>6</v>
      </c>
      <c r="I10" s="19">
        <v>0</v>
      </c>
      <c r="J10" s="21">
        <f t="shared" si="1"/>
        <v>41</v>
      </c>
      <c r="K10" s="19">
        <f t="shared" si="10"/>
        <v>69</v>
      </c>
      <c r="L10" s="19">
        <f t="shared" si="11"/>
        <v>24</v>
      </c>
      <c r="M10" s="19">
        <f t="shared" si="12"/>
        <v>9</v>
      </c>
      <c r="N10" s="21">
        <f t="shared" si="3"/>
        <v>102</v>
      </c>
      <c r="O10" s="22" t="s">
        <v>9</v>
      </c>
    </row>
    <row r="11" spans="1:15" s="18" customFormat="1" ht="20.100000000000001" customHeight="1" x14ac:dyDescent="0.25">
      <c r="A11" s="27">
        <v>5272</v>
      </c>
      <c r="B11" s="28" t="s">
        <v>27</v>
      </c>
      <c r="C11" s="27">
        <v>32</v>
      </c>
      <c r="D11" s="27">
        <v>18</v>
      </c>
      <c r="E11" s="27">
        <v>11</v>
      </c>
      <c r="F11" s="29">
        <f t="shared" ref="F11" si="13">IF(COUNT(C11:E11)=0,"-",SUM(C11:E11))</f>
        <v>61</v>
      </c>
      <c r="G11" s="27">
        <v>34</v>
      </c>
      <c r="H11" s="27">
        <v>7</v>
      </c>
      <c r="I11" s="27">
        <v>0</v>
      </c>
      <c r="J11" s="29">
        <f t="shared" ref="J11" si="14">IF(COUNT(G11:I11)=0,"-",SUM(G11:I11))</f>
        <v>41</v>
      </c>
      <c r="K11" s="27">
        <f t="shared" ref="K11" si="15">IF(COUNT(C11,G11)=0,"-",SUM(C11,G11))</f>
        <v>66</v>
      </c>
      <c r="L11" s="27">
        <f t="shared" ref="L11" si="16">IF(COUNT(D11,H11)=0,"-",SUM(D11,H11))</f>
        <v>25</v>
      </c>
      <c r="M11" s="27">
        <f t="shared" ref="M11" si="17">IF(COUNT(E11,I11)=0,"-",SUM(E11,I11))</f>
        <v>11</v>
      </c>
      <c r="N11" s="29">
        <f t="shared" ref="N11" si="18">IF(COUNT(K11:M11)=0,"-",SUM(K11:M11))</f>
        <v>102</v>
      </c>
      <c r="O11" s="30" t="s">
        <v>9</v>
      </c>
    </row>
    <row r="12" spans="1:15" s="18" customFormat="1" ht="20.100000000000001" customHeight="1" x14ac:dyDescent="0.25">
      <c r="A12" s="27">
        <v>5272</v>
      </c>
      <c r="B12" s="28" t="s">
        <v>26</v>
      </c>
      <c r="C12" s="27">
        <v>53</v>
      </c>
      <c r="D12" s="27">
        <v>3</v>
      </c>
      <c r="E12" s="27">
        <v>5</v>
      </c>
      <c r="F12" s="29">
        <f t="shared" si="0"/>
        <v>61</v>
      </c>
      <c r="G12" s="27">
        <v>29</v>
      </c>
      <c r="H12" s="27">
        <v>4</v>
      </c>
      <c r="I12" s="27">
        <v>8</v>
      </c>
      <c r="J12" s="29">
        <f t="shared" si="1"/>
        <v>41</v>
      </c>
      <c r="K12" s="27">
        <f t="shared" si="10"/>
        <v>82</v>
      </c>
      <c r="L12" s="27">
        <f t="shared" si="11"/>
        <v>7</v>
      </c>
      <c r="M12" s="27">
        <f t="shared" si="12"/>
        <v>13</v>
      </c>
      <c r="N12" s="29">
        <f t="shared" si="3"/>
        <v>102</v>
      </c>
      <c r="O12" s="30" t="s">
        <v>9</v>
      </c>
    </row>
    <row r="13" spans="1:15" s="18" customFormat="1" ht="20.100000000000001" customHeight="1" thickBot="1" x14ac:dyDescent="0.3">
      <c r="A13" s="23">
        <v>5272</v>
      </c>
      <c r="B13" s="24" t="s">
        <v>8</v>
      </c>
      <c r="C13" s="23">
        <v>53</v>
      </c>
      <c r="D13" s="23">
        <v>5</v>
      </c>
      <c r="E13" s="23">
        <v>3</v>
      </c>
      <c r="F13" s="25">
        <f t="shared" ref="F13" si="19">IF(COUNT(C13:E13)=0,"-",SUM(C13:E13))</f>
        <v>61</v>
      </c>
      <c r="G13" s="23">
        <v>29</v>
      </c>
      <c r="H13" s="23">
        <v>7</v>
      </c>
      <c r="I13" s="23">
        <v>5</v>
      </c>
      <c r="J13" s="25">
        <f t="shared" ref="J13" si="20">IF(COUNT(G13:I13)=0,"-",SUM(G13:I13))</f>
        <v>41</v>
      </c>
      <c r="K13" s="23">
        <f t="shared" ref="K13" si="21">IF(COUNT(C13,G13)=0,"-",SUM(C13,G13))</f>
        <v>82</v>
      </c>
      <c r="L13" s="23">
        <f t="shared" ref="L13" si="22">IF(COUNT(D13,H13)=0,"-",SUM(D13,H13))</f>
        <v>12</v>
      </c>
      <c r="M13" s="23">
        <f t="shared" ref="M13" si="23">IF(COUNT(E13,I13)=0,"-",SUM(E13,I13))</f>
        <v>8</v>
      </c>
      <c r="N13" s="25">
        <f t="shared" ref="N13" si="24">IF(COUNT(K13:M13)=0,"-",SUM(K13:M13))</f>
        <v>102</v>
      </c>
      <c r="O13" s="26" t="s">
        <v>9</v>
      </c>
    </row>
    <row r="14" spans="1:15" ht="20.100000000000001" customHeight="1" thickTop="1" x14ac:dyDescent="0.25">
      <c r="A14" s="4" t="s">
        <v>29</v>
      </c>
    </row>
    <row r="16" spans="1:15" ht="20.100000000000001" customHeight="1" x14ac:dyDescent="0.25">
      <c r="A16" s="15" t="s">
        <v>10</v>
      </c>
    </row>
    <row r="17" spans="1:1" ht="20.100000000000001" customHeight="1" x14ac:dyDescent="0.25">
      <c r="A17" s="15" t="s">
        <v>13</v>
      </c>
    </row>
    <row r="18" spans="1:1" ht="20.100000000000001" customHeight="1" x14ac:dyDescent="0.25">
      <c r="A18" s="15" t="s">
        <v>12</v>
      </c>
    </row>
    <row r="19" spans="1:1" ht="20.100000000000001" customHeight="1" x14ac:dyDescent="0.25">
      <c r="A19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2025-05-25T12:04:41Z</dcterms:modified>
</cp:coreProperties>
</file>