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.2025\SIASN\Surat-Surat\Surat Keluar\20250625 Data Statistik Sektoral BKPSDM Tahun 2024\5.03.01 BKPSDM\"/>
    </mc:Choice>
  </mc:AlternateContent>
  <xr:revisionPtr revIDLastSave="0" documentId="13_ncr:1_{53EA1816-F673-4524-B33D-560790DBF2C7}" xr6:coauthVersionLast="47" xr6:coauthVersionMax="47" xr10:uidLastSave="{00000000-0000-0000-0000-000000000000}"/>
  <bookViews>
    <workbookView xWindow="1470" yWindow="1470" windowWidth="12345" windowHeight="11250" xr2:uid="{00000000-000D-0000-FFFF-FFFF00000000}"/>
  </bookViews>
  <sheets>
    <sheet name="Fungsional Kesehat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I05ShdOTuV5oMhgHVpUg8DOg/y07Qubv8djJbsU/vOo="/>
    </ext>
  </extLst>
</workbook>
</file>

<file path=xl/calcChain.xml><?xml version="1.0" encoding="utf-8"?>
<calcChain xmlns="http://schemas.openxmlformats.org/spreadsheetml/2006/main">
  <c r="E17" i="1" l="1"/>
  <c r="D17" i="1"/>
  <c r="C17" i="1"/>
  <c r="E14" i="1"/>
  <c r="D13" i="1"/>
  <c r="C13" i="1"/>
  <c r="E13" i="1" s="1"/>
  <c r="E10" i="1"/>
  <c r="E9" i="1"/>
  <c r="D8" i="1"/>
  <c r="C8" i="1"/>
  <c r="E8" i="1" s="1"/>
  <c r="E7" i="1"/>
  <c r="D6" i="1"/>
  <c r="C6" i="1"/>
  <c r="E6" i="1" s="1"/>
  <c r="E19" i="1" l="1"/>
  <c r="D19" i="1"/>
  <c r="C19" i="1"/>
</calcChain>
</file>

<file path=xl/sharedStrings.xml><?xml version="1.0" encoding="utf-8"?>
<sst xmlns="http://schemas.openxmlformats.org/spreadsheetml/2006/main" count="27" uniqueCount="27">
  <si>
    <t>Jumlah Tenaga Fungsional Kesehatan Berstatus PPPK di Kota Bima Tahun 2024
dirinci berdasarkan Jenjang Jabatan Fungsional Kesehatan</t>
  </si>
  <si>
    <t>Satuan : Orang</t>
  </si>
  <si>
    <t>NO</t>
  </si>
  <si>
    <t xml:space="preserve">JENJANG PANGKAT / GOLONGAN </t>
  </si>
  <si>
    <t>TENAGA FUNGSIONAL KESEHATAN PPPK
LAKI-LAKI</t>
  </si>
  <si>
    <t>TENAGA FUNGSIONAL KESEHATAN PPPK
PEREMPUAN</t>
  </si>
  <si>
    <t>JUMLAH TENAGA FUNGSIONAL KESEHATAN PPPK</t>
  </si>
  <si>
    <t>A</t>
  </si>
  <si>
    <t>KEAHLIAN</t>
  </si>
  <si>
    <t>Ahli Muda</t>
  </si>
  <si>
    <t>a. Golongan XI</t>
  </si>
  <si>
    <t>Ahli Pertama</t>
  </si>
  <si>
    <t>a. Golongan X</t>
  </si>
  <si>
    <t>b. Golongan IX</t>
  </si>
  <si>
    <t>B</t>
  </si>
  <si>
    <t>KETRAMPILAN</t>
  </si>
  <si>
    <t>Terampil</t>
  </si>
  <si>
    <t>a. Golongan VII</t>
  </si>
  <si>
    <t>b. Golongan VI</t>
  </si>
  <si>
    <t>c. Golongan V</t>
  </si>
  <si>
    <t>Pemula</t>
  </si>
  <si>
    <t>a. Golongan V</t>
  </si>
  <si>
    <t>JUMLAH</t>
  </si>
  <si>
    <t>Tahun 2023</t>
  </si>
  <si>
    <t>Tahun 2022</t>
  </si>
  <si>
    <t>Tahun 2021</t>
  </si>
  <si>
    <t>Sumber Data : Badan Kepegawaian dan Pengembangan SDM Kota Bima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</si>
</sst>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3" fontId="4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7"/>
  <sheetViews>
    <sheetView showGridLines="0" tabSelected="1" workbookViewId="0">
      <selection activeCell="C14" sqref="C14:D14"/>
    </sheetView>
  </sheetViews>
  <sheetFormatPr defaultColWidth="14.42578125" defaultRowHeight="15" customHeight="1" x14ac:dyDescent="0.25"/>
  <cols>
    <col min="1" max="1" width="7.7109375" customWidth="1"/>
    <col min="2" max="2" width="42.42578125" customWidth="1"/>
    <col min="3" max="5" width="15.7109375" customWidth="1"/>
    <col min="6" max="25" width="8.7109375" customWidth="1"/>
  </cols>
  <sheetData>
    <row r="1" spans="1:25" ht="29.25" customHeight="1" x14ac:dyDescent="0.25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3"/>
      <c r="B2" s="2"/>
      <c r="C2" s="2"/>
      <c r="D2" s="2"/>
      <c r="E2" s="4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78.75" customHeight="1" x14ac:dyDescent="0.25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.75" customHeight="1" x14ac:dyDescent="0.25">
      <c r="A4" s="9">
        <v>1</v>
      </c>
      <c r="B4" s="10">
        <v>2</v>
      </c>
      <c r="C4" s="10">
        <v>3</v>
      </c>
      <c r="D4" s="10">
        <v>4</v>
      </c>
      <c r="E4" s="10">
        <v>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0.25" customHeight="1" x14ac:dyDescent="0.25">
      <c r="A5" s="11" t="s">
        <v>7</v>
      </c>
      <c r="B5" s="12" t="s">
        <v>8</v>
      </c>
      <c r="C5" s="13"/>
      <c r="D5" s="13"/>
      <c r="E5" s="1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.75" customHeight="1" x14ac:dyDescent="0.25">
      <c r="A6" s="14">
        <v>1</v>
      </c>
      <c r="B6" s="15" t="s">
        <v>9</v>
      </c>
      <c r="C6" s="16">
        <f t="shared" ref="C6:D6" si="0">SUM(C7)</f>
        <v>0</v>
      </c>
      <c r="D6" s="16">
        <f t="shared" si="0"/>
        <v>0</v>
      </c>
      <c r="E6" s="16">
        <f t="shared" ref="E6:E10" si="1">IF(AND(C6="",D6=""),"",IF(SUM(C6:D6)=0,0,SUM(C6:D6)))</f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.75" customHeight="1" x14ac:dyDescent="0.25">
      <c r="A7" s="17"/>
      <c r="B7" s="18" t="s">
        <v>10</v>
      </c>
      <c r="C7" s="19"/>
      <c r="D7" s="19"/>
      <c r="E7" s="16" t="str">
        <f t="shared" si="1"/>
        <v/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.75" customHeight="1" x14ac:dyDescent="0.25">
      <c r="A8" s="14">
        <v>2</v>
      </c>
      <c r="B8" s="15" t="s">
        <v>11</v>
      </c>
      <c r="C8" s="16">
        <f t="shared" ref="C8:D8" si="2">SUM(C9:C10)</f>
        <v>9</v>
      </c>
      <c r="D8" s="16">
        <f t="shared" si="2"/>
        <v>51</v>
      </c>
      <c r="E8" s="16">
        <f t="shared" si="1"/>
        <v>60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.75" customHeight="1" x14ac:dyDescent="0.25">
      <c r="A9" s="17"/>
      <c r="B9" s="18" t="s">
        <v>12</v>
      </c>
      <c r="C9" s="19">
        <v>6</v>
      </c>
      <c r="D9" s="19">
        <v>16</v>
      </c>
      <c r="E9" s="16">
        <f t="shared" si="1"/>
        <v>22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8.75" customHeight="1" x14ac:dyDescent="0.25">
      <c r="A10" s="17"/>
      <c r="B10" s="18" t="s">
        <v>13</v>
      </c>
      <c r="C10" s="19">
        <v>3</v>
      </c>
      <c r="D10" s="19">
        <v>35</v>
      </c>
      <c r="E10" s="16">
        <f t="shared" si="1"/>
        <v>38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8.75" customHeight="1" x14ac:dyDescent="0.25">
      <c r="A11" s="17"/>
      <c r="B11" s="18"/>
      <c r="C11" s="19"/>
      <c r="D11" s="19"/>
      <c r="E11" s="1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8.75" customHeight="1" x14ac:dyDescent="0.25">
      <c r="A12" s="20" t="s">
        <v>14</v>
      </c>
      <c r="B12" s="21" t="s">
        <v>15</v>
      </c>
      <c r="C12" s="22"/>
      <c r="D12" s="22"/>
      <c r="E12" s="2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8.75" customHeight="1" x14ac:dyDescent="0.25">
      <c r="A13" s="17">
        <v>1</v>
      </c>
      <c r="B13" s="15" t="s">
        <v>16</v>
      </c>
      <c r="C13" s="16">
        <f t="shared" ref="C13:D13" si="3">SUM(C14:C18)</f>
        <v>30</v>
      </c>
      <c r="D13" s="16">
        <f t="shared" si="3"/>
        <v>91</v>
      </c>
      <c r="E13" s="16">
        <f t="shared" ref="E13:E14" si="4">IF(AND(C13="",D13=""),"",IF(SUM(C13:D13)=0,0,SUM(C13:D13)))</f>
        <v>121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8.75" customHeight="1" x14ac:dyDescent="0.25">
      <c r="A14" s="17"/>
      <c r="B14" s="18" t="s">
        <v>17</v>
      </c>
      <c r="C14" s="19">
        <v>30</v>
      </c>
      <c r="D14" s="19">
        <v>91</v>
      </c>
      <c r="E14" s="16">
        <f t="shared" si="4"/>
        <v>121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8.75" customHeight="1" x14ac:dyDescent="0.25">
      <c r="A15" s="17"/>
      <c r="B15" s="18" t="s">
        <v>18</v>
      </c>
      <c r="C15" s="19"/>
      <c r="D15" s="19"/>
      <c r="E15" s="1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.75" customHeight="1" x14ac:dyDescent="0.25">
      <c r="A16" s="17"/>
      <c r="B16" s="18" t="s">
        <v>19</v>
      </c>
      <c r="C16" s="19"/>
      <c r="D16" s="19"/>
      <c r="E16" s="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.75" customHeight="1" x14ac:dyDescent="0.25">
      <c r="A17" s="17">
        <v>2</v>
      </c>
      <c r="B17" s="15" t="s">
        <v>20</v>
      </c>
      <c r="C17" s="16">
        <f t="shared" ref="C17:E17" si="5">C18</f>
        <v>0</v>
      </c>
      <c r="D17" s="16">
        <f t="shared" si="5"/>
        <v>0</v>
      </c>
      <c r="E17" s="16">
        <f t="shared" si="5"/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8.75" customHeight="1" x14ac:dyDescent="0.25">
      <c r="A18" s="17"/>
      <c r="B18" s="18" t="s">
        <v>21</v>
      </c>
      <c r="C18" s="19"/>
      <c r="D18" s="19"/>
      <c r="E18" s="1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8.75" customHeight="1" x14ac:dyDescent="0.25">
      <c r="A19" s="24">
        <v>5272</v>
      </c>
      <c r="B19" s="25" t="s">
        <v>22</v>
      </c>
      <c r="C19" s="26">
        <f t="shared" ref="C19:E19" si="6">IF(SUM(C6,C8,C13,C17)=0,0,SUM(C6,C8,C13))</f>
        <v>39</v>
      </c>
      <c r="D19" s="26">
        <f t="shared" si="6"/>
        <v>142</v>
      </c>
      <c r="E19" s="26">
        <f t="shared" si="6"/>
        <v>181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.75" customHeight="1" x14ac:dyDescent="0.25">
      <c r="A20" s="27">
        <v>5272</v>
      </c>
      <c r="B20" s="18" t="s">
        <v>23</v>
      </c>
      <c r="C20" s="19"/>
      <c r="D20" s="19"/>
      <c r="E20" s="1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8.75" customHeight="1" x14ac:dyDescent="0.25">
      <c r="A21" s="27">
        <v>5272</v>
      </c>
      <c r="B21" s="18" t="s">
        <v>24</v>
      </c>
      <c r="C21" s="19"/>
      <c r="D21" s="19"/>
      <c r="E21" s="1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.75" customHeight="1" x14ac:dyDescent="0.25">
      <c r="A22" s="28">
        <v>5272</v>
      </c>
      <c r="B22" s="29" t="s">
        <v>25</v>
      </c>
      <c r="C22" s="30"/>
      <c r="D22" s="30"/>
      <c r="E22" s="3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8.75" customHeight="1" x14ac:dyDescent="0.25">
      <c r="A23" s="31" t="s">
        <v>26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8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8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8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8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8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8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23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9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9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9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9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9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 customHeight="1" x14ac:dyDescent="0.25"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 customHeight="1" x14ac:dyDescent="0.25"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 customHeight="1" x14ac:dyDescent="0.25"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 customHeight="1" x14ac:dyDescent="0.25"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 customHeight="1" x14ac:dyDescent="0.25"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 customHeight="1" x14ac:dyDescent="0.25"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 customHeight="1" x14ac:dyDescent="0.25"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 customHeight="1" x14ac:dyDescent="0.25"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6:25" ht="15.75" customHeight="1" x14ac:dyDescent="0.25"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6:25" ht="15.75" customHeight="1" x14ac:dyDescent="0.25"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6:25" ht="15.75" customHeight="1" x14ac:dyDescent="0.25"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6:25" ht="15.75" customHeight="1" x14ac:dyDescent="0.25"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6:25" ht="15.75" customHeight="1" x14ac:dyDescent="0.25"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Fungsional Kesehatan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MyPC One PRO K7</cp:lastModifiedBy>
  <dcterms:created xsi:type="dcterms:W3CDTF">2020-03-17T02:08:41Z</dcterms:created>
  <dcterms:modified xsi:type="dcterms:W3CDTF">2025-06-25T05:09:39Z</dcterms:modified>
</cp:coreProperties>
</file>