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EYCO~1\AppData\Local\Temp\Rar$DIa5112.6490\"/>
    </mc:Choice>
  </mc:AlternateContent>
  <bookViews>
    <workbookView xWindow="0" yWindow="0" windowWidth="20490" windowHeight="7155"/>
  </bookViews>
  <sheets>
    <sheet name="Ketersediaan Pangan" sheetId="1" r:id="rId1"/>
  </sheets>
  <definedNames>
    <definedName name="_xlnm.Print_Area" localSheetId="0">'Ketersediaan Pangan'!$B$1:$F$19</definedName>
  </definedNames>
  <calcPr calcId="152511"/>
</workbook>
</file>

<file path=xl/calcChain.xml><?xml version="1.0" encoding="utf-8"?>
<calcChain xmlns="http://schemas.openxmlformats.org/spreadsheetml/2006/main">
  <c r="F17" i="1" l="1"/>
  <c r="F16" i="1"/>
  <c r="F15" i="1"/>
  <c r="F14" i="1"/>
  <c r="F12" i="1"/>
  <c r="F11" i="1"/>
  <c r="F10" i="1"/>
  <c r="F9" i="1"/>
  <c r="F8" i="1"/>
  <c r="F7" i="1"/>
  <c r="F6" i="1"/>
  <c r="F5" i="1"/>
  <c r="F4" i="1"/>
  <c r="E13" i="1"/>
  <c r="D13" i="1" l="1"/>
  <c r="F13" i="1" s="1"/>
</calcChain>
</file>

<file path=xl/sharedStrings.xml><?xml version="1.0" encoding="utf-8"?>
<sst xmlns="http://schemas.openxmlformats.org/spreadsheetml/2006/main" count="25" uniqueCount="22">
  <si>
    <t xml:space="preserve"> </t>
  </si>
  <si>
    <t>N O</t>
  </si>
  <si>
    <t>Gula</t>
  </si>
  <si>
    <t>Jumlah</t>
  </si>
  <si>
    <t>Tahun 2021</t>
  </si>
  <si>
    <t>Tahun 2020</t>
  </si>
  <si>
    <t>Tahun 2019</t>
  </si>
  <si>
    <t>Sumber : Dinas Ketahanan Pangan Kota Bima, Tahun 2023</t>
  </si>
  <si>
    <t>Tahun 2018</t>
  </si>
  <si>
    <t>Padi-padian</t>
  </si>
  <si>
    <t>Buah/biji berminyak</t>
  </si>
  <si>
    <t>KELOMPOK PANGAN</t>
  </si>
  <si>
    <t>KETERSEDIAAN Per KAPITA
Kg/Tahun</t>
  </si>
  <si>
    <t>Pangan hewani (Daging, Telur, Susu, Ikan)</t>
  </si>
  <si>
    <t>Minyak &amp; lemak (+ Jeroan)</t>
  </si>
  <si>
    <t>Umbi-umbian</t>
  </si>
  <si>
    <t>Kacang-kacangan</t>
  </si>
  <si>
    <t>Sayur &amp; buah</t>
  </si>
  <si>
    <t>Lain-lain (Aneka bumbu dan bahan minuman)</t>
  </si>
  <si>
    <t>Jumlah Ketersediaan dan Kebutuhan Pangan per Kapita Kota Bima Tahun 2022
dirinci menurut Kelompok Pangan</t>
  </si>
  <si>
    <t>KEBUTUHAN Per KAPITA
Kg/Tahun</t>
  </si>
  <si>
    <t>RASIO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</si>
</sst>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4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left" vertical="center" wrapText="1" indent="1"/>
      <protection locked="0"/>
    </xf>
    <xf numFmtId="0" fontId="3" fillId="0" borderId="1" xfId="0" applyNumberFormat="1" applyFont="1" applyBorder="1" applyAlignment="1" applyProtection="1">
      <alignment horizontal="left" vertical="center" wrapText="1" indent="1"/>
      <protection locked="0"/>
    </xf>
    <xf numFmtId="4" fontId="3" fillId="0" borderId="1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1" fillId="2" borderId="3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4" fontId="1" fillId="2" borderId="2" xfId="0" applyNumberFormat="1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  <protection locked="0"/>
    </xf>
    <xf numFmtId="4" fontId="3" fillId="0" borderId="0" xfId="0" applyNumberFormat="1" applyFont="1" applyBorder="1" applyAlignment="1" applyProtection="1">
      <alignment horizontal="center" vertical="center"/>
    </xf>
    <xf numFmtId="4" fontId="3" fillId="0" borderId="1" xfId="0" applyNumberFormat="1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8"/>
  <sheetViews>
    <sheetView showGridLines="0" tabSelected="1" view="pageBreakPreview" zoomScaleNormal="100" zoomScaleSheetLayoutView="100" workbookViewId="0">
      <selection activeCell="E11" sqref="E11"/>
    </sheetView>
  </sheetViews>
  <sheetFormatPr defaultColWidth="9.140625" defaultRowHeight="12.75"/>
  <cols>
    <col min="1" max="1" width="9.140625" style="1"/>
    <col min="2" max="2" width="10.28515625" style="1" customWidth="1"/>
    <col min="3" max="3" width="36.7109375" style="1" customWidth="1"/>
    <col min="4" max="5" width="22" style="1" customWidth="1"/>
    <col min="6" max="6" width="9" style="1" customWidth="1"/>
    <col min="7" max="16384" width="9.140625" style="1"/>
  </cols>
  <sheetData>
    <row r="1" spans="2:7" ht="32.25" customHeight="1">
      <c r="B1" s="19" t="s">
        <v>19</v>
      </c>
      <c r="C1" s="20"/>
      <c r="D1" s="20"/>
      <c r="E1" s="20"/>
      <c r="F1" s="20"/>
    </row>
    <row r="2" spans="2:7">
      <c r="B2" s="1" t="s">
        <v>0</v>
      </c>
      <c r="C2" s="1" t="s">
        <v>0</v>
      </c>
      <c r="D2" s="1" t="s">
        <v>0</v>
      </c>
      <c r="F2" s="1" t="s">
        <v>0</v>
      </c>
    </row>
    <row r="3" spans="2:7" ht="38.25" customHeight="1" thickBot="1">
      <c r="B3" s="16" t="s">
        <v>1</v>
      </c>
      <c r="C3" s="11" t="s">
        <v>11</v>
      </c>
      <c r="D3" s="11" t="s">
        <v>12</v>
      </c>
      <c r="E3" s="11" t="s">
        <v>20</v>
      </c>
      <c r="F3" s="11" t="s">
        <v>21</v>
      </c>
      <c r="G3" s="2"/>
    </row>
    <row r="4" spans="2:7" ht="21" customHeight="1" thickTop="1">
      <c r="B4" s="3">
        <v>1</v>
      </c>
      <c r="C4" s="12" t="s">
        <v>9</v>
      </c>
      <c r="D4" s="6">
        <v>178.22803605787942</v>
      </c>
      <c r="E4" s="6">
        <v>143.17633332487785</v>
      </c>
      <c r="F4" s="17">
        <f>IF(AND(D4="",E4=""),"",IF(SUM(D4,E4)=0,0,D4/E4))</f>
        <v>1.2448149210069979</v>
      </c>
    </row>
    <row r="5" spans="2:7" ht="21" customHeight="1">
      <c r="B5" s="3">
        <v>2</v>
      </c>
      <c r="C5" s="12" t="s">
        <v>15</v>
      </c>
      <c r="D5" s="6">
        <v>8.7215226168099562</v>
      </c>
      <c r="E5" s="6">
        <v>8.2739057315827313</v>
      </c>
      <c r="F5" s="17">
        <f t="shared" ref="F5:F12" si="0">IF(AND(D5="",E5=""),"",IF(SUM(D5,E5)=0,0,D5/E5))</f>
        <v>1.0540998289983659</v>
      </c>
    </row>
    <row r="6" spans="2:7" ht="21" customHeight="1">
      <c r="B6" s="3">
        <v>3</v>
      </c>
      <c r="C6" s="12" t="s">
        <v>2</v>
      </c>
      <c r="D6" s="6">
        <v>33.039338901802893</v>
      </c>
      <c r="E6" s="6">
        <v>3.2714078904831432</v>
      </c>
      <c r="F6" s="17">
        <f t="shared" si="0"/>
        <v>10.099425081756902</v>
      </c>
    </row>
    <row r="7" spans="2:7" ht="21" customHeight="1">
      <c r="B7" s="3">
        <v>4</v>
      </c>
      <c r="C7" s="12" t="s">
        <v>10</v>
      </c>
      <c r="D7" s="6">
        <v>2.8643591996529905</v>
      </c>
      <c r="E7" s="6">
        <v>0.56607170057461698</v>
      </c>
      <c r="F7" s="17">
        <f t="shared" si="0"/>
        <v>5.0600642935256994</v>
      </c>
    </row>
    <row r="8" spans="2:7" ht="21" customHeight="1">
      <c r="B8" s="3">
        <v>5</v>
      </c>
      <c r="C8" s="12" t="s">
        <v>16</v>
      </c>
      <c r="D8" s="6">
        <v>9.8892994183136658</v>
      </c>
      <c r="E8" s="6">
        <v>6.9151639524636295</v>
      </c>
      <c r="F8" s="17">
        <f t="shared" si="0"/>
        <v>1.4300889301099589</v>
      </c>
    </row>
    <row r="9" spans="2:7" ht="21" customHeight="1">
      <c r="B9" s="3">
        <v>6</v>
      </c>
      <c r="C9" s="12" t="s">
        <v>17</v>
      </c>
      <c r="D9" s="6">
        <v>176.83307611545996</v>
      </c>
      <c r="E9" s="6">
        <v>74.675387338599492</v>
      </c>
      <c r="F9" s="17">
        <f t="shared" si="0"/>
        <v>2.3680235539140679</v>
      </c>
    </row>
    <row r="10" spans="2:7" ht="21" customHeight="1">
      <c r="B10" s="3">
        <v>7</v>
      </c>
      <c r="C10" s="12" t="s">
        <v>13</v>
      </c>
      <c r="D10" s="6">
        <v>60.539719956679377</v>
      </c>
      <c r="E10" s="6">
        <v>47.962354826424736</v>
      </c>
      <c r="F10" s="17">
        <f t="shared" si="0"/>
        <v>1.2622341037209703</v>
      </c>
    </row>
    <row r="11" spans="2:7" ht="21" customHeight="1">
      <c r="B11" s="3">
        <v>8</v>
      </c>
      <c r="C11" s="12" t="s">
        <v>14</v>
      </c>
      <c r="D11" s="6">
        <v>57.894698197584283</v>
      </c>
      <c r="E11" s="6">
        <v>7.1109018429376496</v>
      </c>
      <c r="F11" s="17">
        <f t="shared" si="0"/>
        <v>8.1416815301822361</v>
      </c>
    </row>
    <row r="12" spans="2:7" ht="21" customHeight="1">
      <c r="B12" s="3">
        <v>9</v>
      </c>
      <c r="C12" s="12" t="s">
        <v>18</v>
      </c>
      <c r="D12" s="6"/>
      <c r="E12" s="6">
        <v>47.855791075321576</v>
      </c>
      <c r="F12" s="17">
        <f t="shared" si="0"/>
        <v>0</v>
      </c>
    </row>
    <row r="13" spans="2:7" ht="22.5" customHeight="1" thickBot="1">
      <c r="B13" s="13"/>
      <c r="C13" s="14" t="s">
        <v>3</v>
      </c>
      <c r="D13" s="15">
        <f>IF(SUM(D4,D5,D6,D7,D8,D9,D10,D11,D12)=0,0,SUM(D4,D5,D6,D7,D8,D9,D10,D11,D12))</f>
        <v>528.01005046418254</v>
      </c>
      <c r="E13" s="15">
        <f>IF(SUM(E4,E5,E6,E7,E8,E9,E10,E11,E12)=0,0,SUM(E4,E5,E6,E7,E8,E9,E10,E11,E12))</f>
        <v>339.80731768326547</v>
      </c>
      <c r="F13" s="15">
        <f>IF(AND(D13="",E13=""),"",IF(SUM(D13,E13)=0,0,D13/E13))</f>
        <v>1.5538513239327616</v>
      </c>
    </row>
    <row r="14" spans="2:7" ht="17.25" customHeight="1">
      <c r="B14" s="3"/>
      <c r="C14" s="5" t="s">
        <v>4</v>
      </c>
      <c r="D14" s="6">
        <v>773.93590115997358</v>
      </c>
      <c r="E14" s="6">
        <v>347.8286083829185</v>
      </c>
      <c r="F14" s="17">
        <f>IF(AND(D14="",E14=""),"",IF(SUM(D14,E14)=0,0,D14/E14))</f>
        <v>2.2250495862259867</v>
      </c>
    </row>
    <row r="15" spans="2:7" ht="17.25" customHeight="1">
      <c r="B15" s="3"/>
      <c r="C15" s="7" t="s">
        <v>5</v>
      </c>
      <c r="D15" s="6">
        <v>856.19335269700525</v>
      </c>
      <c r="E15" s="6">
        <v>408.95625512589061</v>
      </c>
      <c r="F15" s="17">
        <f t="shared" ref="F15:F17" si="1">IF(AND(D15="",E15=""),"",IF(SUM(D15,E15)=0,0,D15/E15))</f>
        <v>2.093606203512989</v>
      </c>
    </row>
    <row r="16" spans="2:7" ht="17.25" customHeight="1">
      <c r="B16" s="3"/>
      <c r="C16" s="7" t="s">
        <v>6</v>
      </c>
      <c r="D16" s="6">
        <v>491.37285648068047</v>
      </c>
      <c r="E16" s="6">
        <v>432.13518761153352</v>
      </c>
      <c r="F16" s="17">
        <f>IF(AND(D16="",E16=""),"",IF(SUM(D16,E16)=0,0,D16/E16))</f>
        <v>1.1370813360433829</v>
      </c>
    </row>
    <row r="17" spans="2:6" ht="17.25" customHeight="1" thickBot="1">
      <c r="B17" s="4"/>
      <c r="C17" s="8" t="s">
        <v>8</v>
      </c>
      <c r="D17" s="9"/>
      <c r="E17" s="9"/>
      <c r="F17" s="18" t="str">
        <f t="shared" si="1"/>
        <v/>
      </c>
    </row>
    <row r="18" spans="2:6" ht="13.5" thickTop="1">
      <c r="B18" s="10" t="s">
        <v>7</v>
      </c>
    </row>
  </sheetData>
  <sheetProtection password="C653" sheet="1" objects="1" scenarios="1" formatCells="0"/>
  <mergeCells count="1">
    <mergeCell ref="B1:F1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Ketersediaan Pangan</vt:lpstr>
      <vt:lpstr>'Ketersediaan Pangan'!Print_Area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GreyComputer</cp:lastModifiedBy>
  <cp:lastPrinted>2023-03-06T10:13:36Z</cp:lastPrinted>
  <dcterms:created xsi:type="dcterms:W3CDTF">2020-03-22T08:48:00Z</dcterms:created>
  <dcterms:modified xsi:type="dcterms:W3CDTF">2023-03-29T00:38:55Z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F683A77150B64C109A6EA4EB6164E9DA</vt:lpwstr>
  </property>
  <property fmtid="{D5CDD505-2E9C-101B-9397-08002B2CF9AE}" pid="3" name="KSOProductBuildVer">
    <vt:lpwstr>1057-11.2.0.11486</vt:lpwstr>
  </property>
</Properties>
</file>