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SHANPAN\BAHAN SATU DATA 2024-1\"/>
    </mc:Choice>
  </mc:AlternateContent>
  <xr:revisionPtr revIDLastSave="0" documentId="13_ncr:1_{16111F59-CC62-42A0-ADFA-BF4C0DA280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etersediaan Pangan" sheetId="1" r:id="rId1"/>
  </sheets>
  <definedNames>
    <definedName name="_xlnm.Print_Area" localSheetId="0">'Ketersediaan Pangan'!$B$1:$F$19</definedName>
  </definedNames>
  <calcPr calcId="181029"/>
</workbook>
</file>

<file path=xl/calcChain.xml><?xml version="1.0" encoding="utf-8"?>
<calcChain xmlns="http://schemas.openxmlformats.org/spreadsheetml/2006/main">
  <c r="F13" i="1" l="1"/>
  <c r="F5" i="1"/>
  <c r="F4" i="1"/>
  <c r="F12" i="1"/>
  <c r="F11" i="1"/>
  <c r="F10" i="1"/>
  <c r="F9" i="1"/>
  <c r="F8" i="1"/>
  <c r="F7" i="1"/>
  <c r="F6" i="1"/>
  <c r="E13" i="1"/>
  <c r="D13" i="1" l="1"/>
</calcChain>
</file>

<file path=xl/sharedStrings.xml><?xml version="1.0" encoding="utf-8"?>
<sst xmlns="http://schemas.openxmlformats.org/spreadsheetml/2006/main" count="25" uniqueCount="22">
  <si>
    <t xml:space="preserve"> </t>
  </si>
  <si>
    <t>N O</t>
  </si>
  <si>
    <t>Gula</t>
  </si>
  <si>
    <t>Jumlah</t>
  </si>
  <si>
    <t>Tahun 2021</t>
  </si>
  <si>
    <t>Tahun 2020</t>
  </si>
  <si>
    <t>Tahun 2019</t>
  </si>
  <si>
    <t>Padi-padian</t>
  </si>
  <si>
    <t>Buah/biji berminyak</t>
  </si>
  <si>
    <t>KELOMPOK PANGAN</t>
  </si>
  <si>
    <t>KETERSEDIAAN Per KAPITA
Kg/Tahun</t>
  </si>
  <si>
    <t>Pangan hewani (Daging, Telur, Susu, Ikan)</t>
  </si>
  <si>
    <t>Minyak &amp; lemak (+ Jeroan)</t>
  </si>
  <si>
    <t>Umbi-umbian</t>
  </si>
  <si>
    <t>Kacang-kacangan</t>
  </si>
  <si>
    <t>Sayur &amp; buah</t>
  </si>
  <si>
    <t>Lain-lain (Aneka bumbu dan bahan minuman)</t>
  </si>
  <si>
    <t>KEBUTUHAN Per KAPITA
Kg/Tahun</t>
  </si>
  <si>
    <t>RASIO</t>
  </si>
  <si>
    <t>Jumlah Ketersediaan dan Kebutuhan Pangan per Kapita Kota Bima Tahun 2023
dirinci menurut Kelompok Pangan</t>
  </si>
  <si>
    <t>Tahun 2022</t>
  </si>
  <si>
    <t>Sumber : Dinas Ketahanan Pangan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</si>
</sst>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 indent="1"/>
      <protection locked="0"/>
    </xf>
    <xf numFmtId="4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8"/>
  <sheetViews>
    <sheetView showGridLines="0" tabSelected="1" view="pageBreakPreview" zoomScaleNormal="100" zoomScaleSheetLayoutView="100" workbookViewId="0">
      <selection activeCell="E4" sqref="E4"/>
    </sheetView>
  </sheetViews>
  <sheetFormatPr defaultColWidth="9.140625" defaultRowHeight="12.75"/>
  <cols>
    <col min="1" max="1" width="9.140625" style="1"/>
    <col min="2" max="2" width="10.28515625" style="1" customWidth="1"/>
    <col min="3" max="3" width="36.7109375" style="1" customWidth="1"/>
    <col min="4" max="5" width="22" style="1" customWidth="1"/>
    <col min="6" max="6" width="9" style="1" customWidth="1"/>
    <col min="7" max="16384" width="9.140625" style="1"/>
  </cols>
  <sheetData>
    <row r="1" spans="2:8" ht="32.25" customHeight="1">
      <c r="B1" s="17" t="s">
        <v>19</v>
      </c>
      <c r="C1" s="18"/>
      <c r="D1" s="18"/>
      <c r="E1" s="18"/>
      <c r="F1" s="18"/>
    </row>
    <row r="2" spans="2:8">
      <c r="B2" s="1" t="s">
        <v>0</v>
      </c>
      <c r="C2" s="1" t="s">
        <v>0</v>
      </c>
      <c r="D2" s="1" t="s">
        <v>0</v>
      </c>
      <c r="F2" s="1" t="s">
        <v>0</v>
      </c>
    </row>
    <row r="3" spans="2:8" ht="38.25" customHeight="1" thickBot="1">
      <c r="B3" s="13" t="s">
        <v>1</v>
      </c>
      <c r="C3" s="8" t="s">
        <v>9</v>
      </c>
      <c r="D3" s="8" t="s">
        <v>10</v>
      </c>
      <c r="E3" s="8" t="s">
        <v>17</v>
      </c>
      <c r="F3" s="8" t="s">
        <v>18</v>
      </c>
      <c r="G3" s="2"/>
    </row>
    <row r="4" spans="2:8" ht="21" customHeight="1" thickTop="1">
      <c r="B4" s="2">
        <v>1</v>
      </c>
      <c r="C4" s="9" t="s">
        <v>7</v>
      </c>
      <c r="D4" s="5">
        <v>178.60477988262502</v>
      </c>
      <c r="E4" s="5">
        <v>130.19999999999999</v>
      </c>
      <c r="F4" s="14">
        <f t="shared" ref="F4:F12" si="0">IF(AND(D4="",E4=""),"",IF(SUM(D4,E4)=0,0,D4/E4))</f>
        <v>1.3717725029387484</v>
      </c>
      <c r="H4" s="5"/>
    </row>
    <row r="5" spans="2:8" ht="21" customHeight="1">
      <c r="B5" s="2">
        <v>2</v>
      </c>
      <c r="C5" s="9" t="s">
        <v>13</v>
      </c>
      <c r="D5" s="5">
        <v>10.29</v>
      </c>
      <c r="E5" s="5">
        <v>7.5</v>
      </c>
      <c r="F5" s="14">
        <f t="shared" si="0"/>
        <v>1.3719999999999999</v>
      </c>
      <c r="H5" s="5"/>
    </row>
    <row r="6" spans="2:8" ht="21" customHeight="1">
      <c r="B6" s="2">
        <v>3</v>
      </c>
      <c r="C6" s="9" t="s">
        <v>2</v>
      </c>
      <c r="D6" s="5">
        <v>39.53</v>
      </c>
      <c r="E6" s="2">
        <v>2.97</v>
      </c>
      <c r="F6" s="14">
        <f t="shared" si="0"/>
        <v>13.30976430976431</v>
      </c>
    </row>
    <row r="7" spans="2:8" ht="21" customHeight="1">
      <c r="B7" s="2">
        <v>4</v>
      </c>
      <c r="C7" s="9" t="s">
        <v>8</v>
      </c>
      <c r="D7" s="5">
        <v>3.27</v>
      </c>
      <c r="E7" s="2">
        <v>0.51500000000000001</v>
      </c>
      <c r="F7" s="14">
        <f t="shared" si="0"/>
        <v>6.349514563106796</v>
      </c>
    </row>
    <row r="8" spans="2:8" ht="21" customHeight="1">
      <c r="B8" s="2">
        <v>5</v>
      </c>
      <c r="C8" s="9" t="s">
        <v>14</v>
      </c>
      <c r="D8" s="5">
        <v>21.86</v>
      </c>
      <c r="E8" s="2">
        <v>6.2869999999999999</v>
      </c>
      <c r="F8" s="14">
        <f t="shared" si="0"/>
        <v>3.4770160648958166</v>
      </c>
    </row>
    <row r="9" spans="2:8" ht="21" customHeight="1">
      <c r="B9" s="2">
        <v>6</v>
      </c>
      <c r="C9" s="9" t="s">
        <v>15</v>
      </c>
      <c r="D9" s="5">
        <v>134.87</v>
      </c>
      <c r="E9" s="2">
        <v>67.89</v>
      </c>
      <c r="F9" s="14">
        <f t="shared" si="0"/>
        <v>1.9865959640595081</v>
      </c>
    </row>
    <row r="10" spans="2:8" ht="21" customHeight="1">
      <c r="B10" s="2">
        <v>7</v>
      </c>
      <c r="C10" s="9" t="s">
        <v>11</v>
      </c>
      <c r="D10" s="5">
        <v>167.67</v>
      </c>
      <c r="E10" s="2">
        <v>63.6</v>
      </c>
      <c r="F10" s="14">
        <f t="shared" si="0"/>
        <v>2.6363207547169809</v>
      </c>
    </row>
    <row r="11" spans="2:8" ht="21" customHeight="1">
      <c r="B11" s="2">
        <v>8</v>
      </c>
      <c r="C11" s="9" t="s">
        <v>12</v>
      </c>
      <c r="D11" s="5">
        <v>9.3000000000000007</v>
      </c>
      <c r="E11" s="2">
        <v>6.46</v>
      </c>
      <c r="F11" s="14">
        <f t="shared" si="0"/>
        <v>1.4396284829721364</v>
      </c>
    </row>
    <row r="12" spans="2:8" ht="21" customHeight="1">
      <c r="B12" s="2">
        <v>9</v>
      </c>
      <c r="C12" s="9" t="s">
        <v>16</v>
      </c>
      <c r="D12" s="5"/>
      <c r="E12" s="5"/>
      <c r="F12" s="14" t="str">
        <f t="shared" si="0"/>
        <v/>
      </c>
    </row>
    <row r="13" spans="2:8" ht="22.5" customHeight="1" thickBot="1">
      <c r="B13" s="10"/>
      <c r="C13" s="11" t="s">
        <v>3</v>
      </c>
      <c r="D13" s="12">
        <f>IF(SUM(D4,D5,D6,D7,D8,D9,D10,D11,D12)=0,0,SUM(D4,D5,D6,D7,D8,D9,D10,D11,D12))</f>
        <v>565.39477988262502</v>
      </c>
      <c r="E13" s="12">
        <f>IF(SUM(H4,H5,E6,E7,E8,E9,E10,E11,E12)=0,0,SUM(H4,H5,E6,E7,E8,E9,E10,E11,E12))</f>
        <v>147.72200000000001</v>
      </c>
      <c r="F13" s="12">
        <f>IF(AND(D13="",E13=""),"",IF(SUM(D13,E13)=0,0,D13/E13))</f>
        <v>3.8274243503515049</v>
      </c>
    </row>
    <row r="14" spans="2:8" ht="17.25" customHeight="1">
      <c r="B14" s="2"/>
      <c r="C14" s="4" t="s">
        <v>20</v>
      </c>
      <c r="D14" s="15">
        <v>528.01</v>
      </c>
      <c r="E14" s="15">
        <v>339.81</v>
      </c>
      <c r="F14" s="15">
        <v>1.55</v>
      </c>
    </row>
    <row r="15" spans="2:8" ht="17.25" customHeight="1">
      <c r="B15" s="2"/>
      <c r="C15" s="4" t="s">
        <v>4</v>
      </c>
      <c r="D15" s="15">
        <v>773.94</v>
      </c>
      <c r="E15" s="15">
        <v>347.83</v>
      </c>
      <c r="F15" s="15">
        <v>2.23</v>
      </c>
    </row>
    <row r="16" spans="2:8" ht="17.25" customHeight="1">
      <c r="B16" s="2"/>
      <c r="C16" s="4" t="s">
        <v>5</v>
      </c>
      <c r="D16" s="15">
        <v>856.19</v>
      </c>
      <c r="E16" s="15">
        <v>408.96</v>
      </c>
      <c r="F16" s="15">
        <v>2.09</v>
      </c>
    </row>
    <row r="17" spans="2:6" ht="17.25" customHeight="1" thickBot="1">
      <c r="B17" s="3"/>
      <c r="C17" s="6" t="s">
        <v>6</v>
      </c>
      <c r="D17" s="16">
        <v>491.37</v>
      </c>
      <c r="E17" s="16">
        <v>432.14</v>
      </c>
      <c r="F17" s="16">
        <v>1.1399999999999999</v>
      </c>
    </row>
    <row r="18" spans="2:6" ht="13.5" thickTop="1">
      <c r="B18" s="7" t="s">
        <v>21</v>
      </c>
    </row>
  </sheetData>
  <sheetProtection formatCells="0"/>
  <mergeCells count="1">
    <mergeCell ref="B1:F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Ketersediaan Pangan</vt:lpstr>
      <vt:lpstr>'Ketersediaan Pangan'!Print_Area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GreyComputer</cp:lastModifiedBy>
  <cp:lastPrinted>2023-03-06T10:13:36Z</cp:lastPrinted>
  <dcterms:created xsi:type="dcterms:W3CDTF">2020-03-22T08:48:00Z</dcterms:created>
  <dcterms:modified xsi:type="dcterms:W3CDTF">2024-05-22T06:42:16Z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F683A77150B64C109A6EA4EB6164E9DA</vt:lpwstr>
  </property>
  <property fmtid="{D5CDD505-2E9C-101B-9397-08002B2CF9AE}" pid="3" name="KSOProductBuildVer">
    <vt:lpwstr>1057-11.2.0.11486</vt:lpwstr>
  </property>
</Properties>
</file>