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05" windowWidth="14805" windowHeight="8010" tabRatio="746"/>
  </bookViews>
  <sheets>
    <sheet name="Balita di Timbang" sheetId="87" r:id="rId1"/>
  </sheets>
  <definedNames>
    <definedName name="_xlnm.Print_Area" localSheetId="0">'Balita di Timbang'!$A$1:$L$14</definedName>
  </definedNames>
  <calcPr calcId="144525"/>
</workbook>
</file>

<file path=xl/calcChain.xml><?xml version="1.0" encoding="utf-8"?>
<calcChain xmlns="http://schemas.openxmlformats.org/spreadsheetml/2006/main">
  <c r="H10" i="87" l="1"/>
  <c r="H11" i="87"/>
  <c r="E10" i="87"/>
  <c r="E11" i="87"/>
  <c r="L13" i="87"/>
  <c r="K13" i="87"/>
  <c r="J13" i="87"/>
  <c r="L12" i="87"/>
  <c r="K12" i="87"/>
  <c r="J12" i="87"/>
  <c r="L11" i="87"/>
  <c r="K11" i="87"/>
  <c r="J11" i="87"/>
  <c r="L10" i="87"/>
  <c r="K10" i="87"/>
  <c r="J10" i="87"/>
  <c r="K8" i="87" l="1"/>
  <c r="K7" i="87"/>
  <c r="K6" i="87"/>
  <c r="K5" i="87"/>
  <c r="K4" i="87"/>
  <c r="J8" i="87"/>
  <c r="J7" i="87"/>
  <c r="J6" i="87"/>
  <c r="J5" i="87"/>
  <c r="J4" i="87"/>
  <c r="H8" i="87"/>
  <c r="H7" i="87"/>
  <c r="H6" i="87"/>
  <c r="H5" i="87"/>
  <c r="H4" i="87"/>
  <c r="E8" i="87"/>
  <c r="L8" i="87" s="1"/>
  <c r="E7" i="87"/>
  <c r="L7" i="87" s="1"/>
  <c r="E6" i="87"/>
  <c r="L6" i="87" s="1"/>
  <c r="E5" i="87"/>
  <c r="E4" i="87"/>
  <c r="L4" i="87" s="1"/>
  <c r="G9" i="87"/>
  <c r="F9" i="87"/>
  <c r="D9" i="87"/>
  <c r="C9" i="87"/>
  <c r="H13" i="87"/>
  <c r="H12" i="87"/>
  <c r="E13" i="87"/>
  <c r="E12" i="87"/>
  <c r="J9" i="87" l="1"/>
  <c r="K9" i="87"/>
  <c r="L5" i="87"/>
  <c r="H9" i="87"/>
  <c r="E9" i="87" l="1"/>
  <c r="L9" i="87" s="1"/>
</calcChain>
</file>

<file path=xl/sharedStrings.xml><?xml version="1.0" encoding="utf-8"?>
<sst xmlns="http://schemas.openxmlformats.org/spreadsheetml/2006/main" count="34" uniqueCount="25">
  <si>
    <t>RASANAE BARAT</t>
  </si>
  <si>
    <t>RASANAE TIMUR</t>
  </si>
  <si>
    <t>ASAKOTA</t>
  </si>
  <si>
    <t>RABA</t>
  </si>
  <si>
    <t>MPUNDA</t>
  </si>
  <si>
    <t>KOTA BIMA</t>
  </si>
  <si>
    <t>KODE WILAYAH</t>
  </si>
  <si>
    <t>NAMA WILAYAH</t>
  </si>
  <si>
    <t>BALITA LAKI-LAKI DI TIMBANG
( D )</t>
  </si>
  <si>
    <t>BALITA PEREMPUAN DI TIMBANG
( D )</t>
  </si>
  <si>
    <t>TOTAL BALITA DI TIMBANG
( D )</t>
  </si>
  <si>
    <t>JUMLAH BALITA PEREMPUAN
( S )</t>
  </si>
  <si>
    <t>JUMLAH BALITA LAKI-LAKI 
( S )</t>
  </si>
  <si>
    <t>TOTAL JUMLAH BALITA 
( S )</t>
  </si>
  <si>
    <t>SATUAN</t>
  </si>
  <si>
    <t>Orang</t>
  </si>
  <si>
    <t>CAKUPAN BALITA LAKI-LAKI</t>
  </si>
  <si>
    <t>CAKUPAN BALITA PEREMPUAN</t>
  </si>
  <si>
    <t>CAKUPAN BALITA DITIMBANG</t>
  </si>
  <si>
    <t>KOTA BIMA 2018</t>
  </si>
  <si>
    <t>KOTA BIMA 2019</t>
  </si>
  <si>
    <t>KOTA BIMA 2020</t>
  </si>
  <si>
    <t>Cakupan Balita Ditimbang di Kota Bima Tahun 2022, menurut Jenis Kelamin di rinci per Kecamatan</t>
  </si>
  <si>
    <t>Sumber: Bidang Kesehatan Keluarga, Dinas Kesehatan Kota Bima, Tahun 2023</t>
  </si>
  <si>
    <t>KOTA BIMA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</si>
</sst>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&quot;$&quot;#,##0_);[Red]\(&quot;$&quot;#,##0\)"/>
    <numFmt numFmtId="167" formatCode="&quot;$&quot;#,##0.00_);[Red]\(&quot;$&quot;#,##0.00\)"/>
    <numFmt numFmtId="168" formatCode="_(&quot;$&quot;* #,##0_);_(&quot;$&quot;* \(#,##0\);_(&quot;$&quot;* &quot;-&quot;_);_(@_)"/>
    <numFmt numFmtId="169" formatCode="0.0"/>
    <numFmt numFmtId="170" formatCode="#,##0.00\ ;&quot; (&quot;#,##0.00\);&quot; -&quot;#\ ;@\ 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sz val="11"/>
      <color indexed="8"/>
      <name val="Calibri"/>
      <family val="2"/>
    </font>
    <font>
      <sz val="11"/>
      <color theme="1"/>
      <name val="Calibri"/>
      <family val="2"/>
      <charset val="1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indexed="11"/>
      </patternFill>
    </fill>
    <fill>
      <patternFill patternType="solid">
        <fgColor indexed="51"/>
      </patternFill>
    </fill>
  </fills>
  <borders count="24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87">
    <xf numFmtId="0" fontId="0" fillId="0" borderId="0"/>
    <xf numFmtId="0" fontId="2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70" fontId="4" fillId="0" borderId="0"/>
    <xf numFmtId="0" fontId="4" fillId="0" borderId="0"/>
    <xf numFmtId="38" fontId="3" fillId="0" borderId="0" applyFont="0" applyFill="0" applyBorder="0" applyAlignment="0" applyProtection="0"/>
    <xf numFmtId="40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5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62">
    <xf numFmtId="0" fontId="0" fillId="0" borderId="0" xfId="0"/>
    <xf numFmtId="0" fontId="6" fillId="0" borderId="0" xfId="0" applyFont="1" applyAlignment="1">
      <alignment vertical="center"/>
    </xf>
    <xf numFmtId="0" fontId="7" fillId="0" borderId="2" xfId="0" applyFont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10" fillId="0" borderId="0" xfId="0" applyFont="1" applyFill="1" applyBorder="1" applyAlignment="1">
      <alignment horizontal="center" vertical="center"/>
    </xf>
    <xf numFmtId="3" fontId="10" fillId="0" borderId="0" xfId="6" applyNumberFormat="1" applyFont="1" applyFill="1" applyBorder="1" applyAlignment="1">
      <alignment horizontal="center" vertical="center"/>
    </xf>
    <xf numFmtId="169" fontId="10" fillId="0" borderId="0" xfId="6" applyNumberFormat="1" applyFont="1" applyFill="1" applyBorder="1" applyAlignment="1">
      <alignment horizontal="center" vertical="center"/>
    </xf>
    <xf numFmtId="169" fontId="10" fillId="0" borderId="0" xfId="7" applyNumberFormat="1" applyFont="1" applyFill="1" applyBorder="1" applyAlignment="1">
      <alignment horizontal="center" vertical="center"/>
    </xf>
    <xf numFmtId="3" fontId="10" fillId="0" borderId="0" xfId="19" applyNumberFormat="1" applyFont="1" applyBorder="1" applyAlignment="1">
      <alignment horizontal="center" vertical="center"/>
    </xf>
    <xf numFmtId="169" fontId="10" fillId="0" borderId="0" xfId="0" applyNumberFormat="1" applyFont="1" applyBorder="1" applyAlignment="1">
      <alignment horizontal="center" vertical="center"/>
    </xf>
    <xf numFmtId="3" fontId="9" fillId="0" borderId="0" xfId="6" applyNumberFormat="1" applyFont="1" applyFill="1" applyBorder="1" applyAlignment="1">
      <alignment horizontal="center" vertical="center"/>
    </xf>
    <xf numFmtId="169" fontId="9" fillId="0" borderId="0" xfId="6" applyNumberFormat="1" applyFont="1" applyFill="1" applyBorder="1" applyAlignment="1">
      <alignment horizontal="center" vertical="center"/>
    </xf>
    <xf numFmtId="169" fontId="9" fillId="0" borderId="0" xfId="7" applyNumberFormat="1" applyFont="1" applyFill="1" applyBorder="1" applyAlignment="1">
      <alignment horizontal="center" vertical="center"/>
    </xf>
    <xf numFmtId="169" fontId="9" fillId="0" borderId="0" xfId="0" applyNumberFormat="1" applyFont="1" applyBorder="1" applyAlignment="1">
      <alignment horizontal="center" vertical="center"/>
    </xf>
    <xf numFmtId="0" fontId="8" fillId="0" borderId="3" xfId="0" applyFont="1" applyBorder="1" applyAlignment="1">
      <alignment vertical="top"/>
    </xf>
    <xf numFmtId="3" fontId="10" fillId="0" borderId="0" xfId="6" applyNumberFormat="1" applyFont="1" applyFill="1" applyBorder="1" applyAlignment="1" applyProtection="1">
      <alignment horizontal="center" vertical="center"/>
      <protection locked="0"/>
    </xf>
    <xf numFmtId="3" fontId="10" fillId="0" borderId="4" xfId="6" applyNumberFormat="1" applyFont="1" applyFill="1" applyBorder="1" applyAlignment="1" applyProtection="1">
      <alignment horizontal="center" vertical="center"/>
      <protection locked="0"/>
    </xf>
    <xf numFmtId="0" fontId="11" fillId="0" borderId="3" xfId="0" applyFont="1" applyBorder="1" applyAlignment="1">
      <alignment vertical="top"/>
    </xf>
    <xf numFmtId="3" fontId="9" fillId="2" borderId="7" xfId="6" applyNumberFormat="1" applyFont="1" applyFill="1" applyBorder="1" applyAlignment="1" applyProtection="1">
      <alignment horizontal="center" vertical="center"/>
      <protection hidden="1"/>
    </xf>
    <xf numFmtId="3" fontId="9" fillId="2" borderId="1" xfId="6" applyNumberFormat="1" applyFont="1" applyFill="1" applyBorder="1" applyAlignment="1" applyProtection="1">
      <alignment horizontal="center" vertical="center"/>
      <protection hidden="1"/>
    </xf>
    <xf numFmtId="3" fontId="10" fillId="0" borderId="0" xfId="6" applyNumberFormat="1" applyFont="1" applyFill="1" applyBorder="1" applyAlignment="1" applyProtection="1">
      <alignment horizontal="center" vertical="center"/>
    </xf>
    <xf numFmtId="0" fontId="6" fillId="0" borderId="2" xfId="0" applyFont="1" applyBorder="1" applyAlignment="1">
      <alignment horizontal="right" vertical="center"/>
    </xf>
    <xf numFmtId="4" fontId="10" fillId="0" borderId="0" xfId="6" applyNumberFormat="1" applyFont="1" applyFill="1" applyBorder="1" applyAlignment="1" applyProtection="1">
      <alignment horizontal="center" vertical="center"/>
    </xf>
    <xf numFmtId="3" fontId="9" fillId="2" borderId="6" xfId="6" applyNumberFormat="1" applyFont="1" applyFill="1" applyBorder="1" applyAlignment="1" applyProtection="1">
      <alignment horizontal="center" vertical="center"/>
      <protection hidden="1"/>
    </xf>
    <xf numFmtId="3" fontId="10" fillId="0" borderId="5" xfId="6" applyNumberFormat="1" applyFont="1" applyFill="1" applyBorder="1" applyAlignment="1" applyProtection="1">
      <alignment horizontal="center" vertical="center"/>
    </xf>
    <xf numFmtId="4" fontId="10" fillId="0" borderId="4" xfId="6" applyNumberFormat="1" applyFont="1" applyFill="1" applyBorder="1" applyAlignment="1" applyProtection="1">
      <alignment horizontal="center" vertical="center"/>
    </xf>
    <xf numFmtId="4" fontId="9" fillId="2" borderId="7" xfId="6" applyNumberFormat="1" applyFont="1" applyFill="1" applyBorder="1" applyAlignment="1" applyProtection="1">
      <alignment horizontal="center" vertical="center"/>
      <protection hidden="1"/>
    </xf>
    <xf numFmtId="4" fontId="9" fillId="2" borderId="1" xfId="6" applyNumberFormat="1" applyFont="1" applyFill="1" applyBorder="1" applyAlignment="1" applyProtection="1">
      <alignment horizontal="center" vertical="center"/>
      <protection hidden="1"/>
    </xf>
    <xf numFmtId="0" fontId="12" fillId="0" borderId="0" xfId="0" applyFont="1" applyAlignment="1">
      <alignment vertical="center"/>
    </xf>
    <xf numFmtId="0" fontId="9" fillId="2" borderId="1" xfId="0" applyFont="1" applyFill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9" fillId="2" borderId="8" xfId="0" applyFont="1" applyFill="1" applyBorder="1" applyAlignment="1">
      <alignment horizontal="center" vertical="center" wrapText="1"/>
    </xf>
    <xf numFmtId="0" fontId="13" fillId="2" borderId="10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13" fillId="2" borderId="9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10" fillId="0" borderId="12" xfId="0" applyFont="1" applyFill="1" applyBorder="1" applyAlignment="1">
      <alignment horizontal="left" vertical="center"/>
    </xf>
    <xf numFmtId="0" fontId="9" fillId="2" borderId="11" xfId="0" applyFont="1" applyFill="1" applyBorder="1" applyAlignment="1">
      <alignment vertical="center"/>
    </xf>
    <xf numFmtId="169" fontId="10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10" fillId="0" borderId="13" xfId="0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vertical="center"/>
    </xf>
    <xf numFmtId="3" fontId="10" fillId="0" borderId="15" xfId="6" applyNumberFormat="1" applyFont="1" applyFill="1" applyBorder="1" applyAlignment="1" applyProtection="1">
      <alignment horizontal="center" vertical="center"/>
      <protection hidden="1"/>
    </xf>
    <xf numFmtId="3" fontId="10" fillId="0" borderId="13" xfId="6" applyNumberFormat="1" applyFont="1" applyFill="1" applyBorder="1" applyAlignment="1" applyProtection="1">
      <alignment horizontal="center" vertical="center"/>
      <protection hidden="1"/>
    </xf>
    <xf numFmtId="4" fontId="10" fillId="0" borderId="15" xfId="6" applyNumberFormat="1" applyFont="1" applyFill="1" applyBorder="1" applyAlignment="1" applyProtection="1">
      <alignment horizontal="center" vertical="center"/>
      <protection hidden="1"/>
    </xf>
    <xf numFmtId="4" fontId="10" fillId="0" borderId="13" xfId="6" applyNumberFormat="1" applyFont="1" applyFill="1" applyBorder="1" applyAlignment="1" applyProtection="1">
      <alignment horizontal="center" vertical="center"/>
      <protection hidden="1"/>
    </xf>
    <xf numFmtId="0" fontId="10" fillId="0" borderId="16" xfId="0" applyFont="1" applyFill="1" applyBorder="1" applyAlignment="1">
      <alignment horizontal="center" vertical="center"/>
    </xf>
    <xf numFmtId="0" fontId="10" fillId="0" borderId="17" xfId="0" applyFont="1" applyFill="1" applyBorder="1" applyAlignment="1">
      <alignment vertical="center"/>
    </xf>
    <xf numFmtId="3" fontId="10" fillId="0" borderId="18" xfId="6" applyNumberFormat="1" applyFont="1" applyFill="1" applyBorder="1" applyAlignment="1" applyProtection="1">
      <alignment horizontal="center" vertical="center"/>
      <protection hidden="1"/>
    </xf>
    <xf numFmtId="3" fontId="10" fillId="0" borderId="16" xfId="6" applyNumberFormat="1" applyFont="1" applyFill="1" applyBorder="1" applyAlignment="1" applyProtection="1">
      <alignment horizontal="center" vertical="center"/>
      <protection hidden="1"/>
    </xf>
    <xf numFmtId="3" fontId="10" fillId="0" borderId="19" xfId="6" applyNumberFormat="1" applyFont="1" applyFill="1" applyBorder="1" applyAlignment="1" applyProtection="1">
      <alignment horizontal="center" vertical="center"/>
      <protection hidden="1"/>
    </xf>
    <xf numFmtId="4" fontId="10" fillId="0" borderId="18" xfId="6" applyNumberFormat="1" applyFont="1" applyFill="1" applyBorder="1" applyAlignment="1" applyProtection="1">
      <alignment horizontal="center" vertical="center"/>
      <protection hidden="1"/>
    </xf>
    <xf numFmtId="4" fontId="10" fillId="0" borderId="16" xfId="6" applyNumberFormat="1" applyFont="1" applyFill="1" applyBorder="1" applyAlignment="1" applyProtection="1">
      <alignment horizontal="center" vertical="center"/>
      <protection hidden="1"/>
    </xf>
    <xf numFmtId="0" fontId="10" fillId="0" borderId="20" xfId="0" applyFont="1" applyFill="1" applyBorder="1" applyAlignment="1">
      <alignment horizontal="center" vertical="center"/>
    </xf>
    <xf numFmtId="0" fontId="10" fillId="0" borderId="21" xfId="0" applyFont="1" applyFill="1" applyBorder="1" applyAlignment="1">
      <alignment vertical="center"/>
    </xf>
    <xf numFmtId="3" fontId="10" fillId="0" borderId="22" xfId="6" applyNumberFormat="1" applyFont="1" applyFill="1" applyBorder="1" applyAlignment="1" applyProtection="1">
      <alignment horizontal="center" vertical="center"/>
      <protection hidden="1"/>
    </xf>
    <xf numFmtId="3" fontId="10" fillId="0" borderId="20" xfId="6" applyNumberFormat="1" applyFont="1" applyFill="1" applyBorder="1" applyAlignment="1" applyProtection="1">
      <alignment horizontal="center" vertical="center"/>
      <protection hidden="1"/>
    </xf>
    <xf numFmtId="3" fontId="10" fillId="0" borderId="23" xfId="6" applyNumberFormat="1" applyFont="1" applyFill="1" applyBorder="1" applyAlignment="1" applyProtection="1">
      <alignment horizontal="center" vertical="center"/>
      <protection hidden="1"/>
    </xf>
    <xf numFmtId="4" fontId="10" fillId="0" borderId="22" xfId="6" applyNumberFormat="1" applyFont="1" applyFill="1" applyBorder="1" applyAlignment="1" applyProtection="1">
      <alignment horizontal="center" vertical="center"/>
      <protection hidden="1"/>
    </xf>
    <xf numFmtId="4" fontId="10" fillId="0" borderId="20" xfId="6" applyNumberFormat="1" applyFont="1" applyFill="1" applyBorder="1" applyAlignment="1" applyProtection="1">
      <alignment horizontal="center" vertical="center"/>
      <protection hidden="1"/>
    </xf>
  </cellXfs>
  <cellStyles count="87">
    <cellStyle name="40% - Accent3 2" xfId="2"/>
    <cellStyle name="40% - Accent6 2" xfId="3"/>
    <cellStyle name="Comma [0] 2" xfId="6"/>
    <cellStyle name="Comma [0] 2 2" xfId="7"/>
    <cellStyle name="Comma [0] 2 2 2" xfId="8"/>
    <cellStyle name="Comma [0] 2 3" xfId="9"/>
    <cellStyle name="Comma [0] 3" xfId="10"/>
    <cellStyle name="Comma [0] 3 2" xfId="11"/>
    <cellStyle name="Comma [0] 4" xfId="12"/>
    <cellStyle name="Comma [0] 4 2" xfId="13"/>
    <cellStyle name="Comma [0] 4 3" xfId="14"/>
    <cellStyle name="Comma [0] 5" xfId="15"/>
    <cellStyle name="Comma [0] 5 2" xfId="16"/>
    <cellStyle name="Comma [0] 6" xfId="17"/>
    <cellStyle name="Comma [0] 7" xfId="18"/>
    <cellStyle name="Comma [0] 8" xfId="5"/>
    <cellStyle name="Comma 10" xfId="19"/>
    <cellStyle name="Comma 10 2" xfId="20"/>
    <cellStyle name="Comma 11" xfId="21"/>
    <cellStyle name="Comma 11 2" xfId="22"/>
    <cellStyle name="Comma 12" xfId="23"/>
    <cellStyle name="Comma 12 2" xfId="24"/>
    <cellStyle name="Comma 13" xfId="25"/>
    <cellStyle name="Comma 13 2" xfId="26"/>
    <cellStyle name="Comma 14" xfId="27"/>
    <cellStyle name="Comma 14 2" xfId="28"/>
    <cellStyle name="Comma 15" xfId="29"/>
    <cellStyle name="Comma 15 2" xfId="30"/>
    <cellStyle name="Comma 16" xfId="31"/>
    <cellStyle name="Comma 16 2" xfId="32"/>
    <cellStyle name="Comma 17" xfId="33"/>
    <cellStyle name="Comma 17 2" xfId="34"/>
    <cellStyle name="Comma 18" xfId="35"/>
    <cellStyle name="Comma 18 2" xfId="36"/>
    <cellStyle name="Comma 19" xfId="37"/>
    <cellStyle name="Comma 19 2" xfId="38"/>
    <cellStyle name="Comma 2" xfId="39"/>
    <cellStyle name="Comma 2 2" xfId="40"/>
    <cellStyle name="Comma 2 2 2" xfId="41"/>
    <cellStyle name="Comma 2 3" xfId="42"/>
    <cellStyle name="Comma 20" xfId="43"/>
    <cellStyle name="Comma 20 2" xfId="44"/>
    <cellStyle name="Comma 20 3" xfId="45"/>
    <cellStyle name="Comma 21" xfId="46"/>
    <cellStyle name="Comma 21 2" xfId="47"/>
    <cellStyle name="Comma 21 3" xfId="48"/>
    <cellStyle name="Comma 22" xfId="49"/>
    <cellStyle name="Comma 22 2" xfId="50"/>
    <cellStyle name="Comma 22 3" xfId="51"/>
    <cellStyle name="Comma 23" xfId="52"/>
    <cellStyle name="Comma 23 2" xfId="53"/>
    <cellStyle name="Comma 24" xfId="54"/>
    <cellStyle name="Comma 24 2" xfId="55"/>
    <cellStyle name="Comma 25" xfId="56"/>
    <cellStyle name="Comma 26" xfId="57"/>
    <cellStyle name="Comma 27" xfId="4"/>
    <cellStyle name="Comma 3" xfId="58"/>
    <cellStyle name="Comma 3 2" xfId="59"/>
    <cellStyle name="Comma 4" xfId="60"/>
    <cellStyle name="Comma 4 2" xfId="61"/>
    <cellStyle name="Comma 5" xfId="62"/>
    <cellStyle name="Comma 5 2" xfId="63"/>
    <cellStyle name="Comma 6" xfId="64"/>
    <cellStyle name="Comma 6 2" xfId="65"/>
    <cellStyle name="Comma 7" xfId="66"/>
    <cellStyle name="Comma 7 2" xfId="67"/>
    <cellStyle name="Comma 8" xfId="68"/>
    <cellStyle name="Comma 8 2" xfId="69"/>
    <cellStyle name="Comma 9" xfId="70"/>
    <cellStyle name="Comma 9 2" xfId="71"/>
    <cellStyle name="Currency [0] 2" xfId="73"/>
    <cellStyle name="Currency [0] 3" xfId="72"/>
    <cellStyle name="Excel Built-in Comma" xfId="74"/>
    <cellStyle name="Excel Built-in Normal" xfId="75"/>
    <cellStyle name="Millares [0]_Well Timing" xfId="76"/>
    <cellStyle name="Millares_Well Timing" xfId="77"/>
    <cellStyle name="Moneda [0]_Well Timing" xfId="78"/>
    <cellStyle name="Moneda_Well Timing" xfId="79"/>
    <cellStyle name="Normal" xfId="0" builtinId="0"/>
    <cellStyle name="Normal 2" xfId="80"/>
    <cellStyle name="Normal 3" xfId="81"/>
    <cellStyle name="Normal 3 2" xfId="82"/>
    <cellStyle name="Normal 4" xfId="83"/>
    <cellStyle name="Normal 5" xfId="1"/>
    <cellStyle name="Percent 2" xfId="85"/>
    <cellStyle name="Percent 2 2" xfId="86"/>
    <cellStyle name="Percent 3" xfId="8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4"/>
  <sheetViews>
    <sheetView tabSelected="1" view="pageBreakPreview" zoomScaleNormal="100" zoomScaleSheetLayoutView="100" workbookViewId="0">
      <selection activeCell="H21" sqref="H21"/>
    </sheetView>
  </sheetViews>
  <sheetFormatPr defaultRowHeight="12.75" x14ac:dyDescent="0.25"/>
  <cols>
    <col min="1" max="1" width="9.85546875" style="1" customWidth="1"/>
    <col min="2" max="2" width="15.7109375" style="1" customWidth="1"/>
    <col min="3" max="3" width="13" style="1" customWidth="1"/>
    <col min="4" max="4" width="13.140625" style="1" customWidth="1"/>
    <col min="5" max="5" width="12.85546875" style="1" customWidth="1"/>
    <col min="6" max="6" width="14.140625" style="1" customWidth="1"/>
    <col min="7" max="7" width="15.85546875" style="1" customWidth="1"/>
    <col min="8" max="8" width="12.42578125" style="1" customWidth="1"/>
    <col min="9" max="9" width="9" style="1" customWidth="1"/>
    <col min="10" max="10" width="8.85546875" style="1" customWidth="1"/>
    <col min="11" max="12" width="10.28515625" style="1" customWidth="1"/>
    <col min="13" max="13" width="2" style="1" customWidth="1"/>
    <col min="14" max="14" width="9.85546875" style="1" customWidth="1"/>
    <col min="15" max="16384" width="9.140625" style="1"/>
  </cols>
  <sheetData>
    <row r="1" spans="1:25" ht="15" x14ac:dyDescent="0.25">
      <c r="A1" s="30" t="s">
        <v>22</v>
      </c>
    </row>
    <row r="2" spans="1:25" x14ac:dyDescent="0.25">
      <c r="E2" s="2"/>
      <c r="H2" s="2"/>
      <c r="I2" s="32"/>
      <c r="L2" s="23"/>
    </row>
    <row r="3" spans="1:25" ht="36.75" thickBot="1" x14ac:dyDescent="0.3">
      <c r="A3" s="33" t="s">
        <v>6</v>
      </c>
      <c r="B3" s="37" t="s">
        <v>7</v>
      </c>
      <c r="C3" s="34" t="s">
        <v>12</v>
      </c>
      <c r="D3" s="35" t="s">
        <v>11</v>
      </c>
      <c r="E3" s="36" t="s">
        <v>13</v>
      </c>
      <c r="F3" s="34" t="s">
        <v>8</v>
      </c>
      <c r="G3" s="35" t="s">
        <v>9</v>
      </c>
      <c r="H3" s="36" t="s">
        <v>10</v>
      </c>
      <c r="I3" s="35" t="s">
        <v>14</v>
      </c>
      <c r="J3" s="34" t="s">
        <v>16</v>
      </c>
      <c r="K3" s="35" t="s">
        <v>17</v>
      </c>
      <c r="L3" s="35" t="s">
        <v>18</v>
      </c>
      <c r="M3" s="3"/>
      <c r="N3" s="4"/>
      <c r="O3" s="4"/>
      <c r="P3" s="4"/>
      <c r="Q3" s="4"/>
      <c r="R3" s="4"/>
      <c r="S3" s="4"/>
      <c r="T3" s="4"/>
      <c r="U3" s="4"/>
      <c r="V3" s="4"/>
      <c r="W3" s="4"/>
      <c r="X3" s="5"/>
      <c r="Y3" s="5"/>
    </row>
    <row r="4" spans="1:25" ht="20.25" customHeight="1" thickTop="1" x14ac:dyDescent="0.25">
      <c r="A4" s="6">
        <v>527201</v>
      </c>
      <c r="B4" s="38" t="s">
        <v>0</v>
      </c>
      <c r="C4" s="18">
        <v>1421</v>
      </c>
      <c r="D4" s="17">
        <v>1373</v>
      </c>
      <c r="E4" s="22">
        <f>IF(COUNT(C4:D4)=0,"-",SUM(C4:D4))</f>
        <v>2794</v>
      </c>
      <c r="F4" s="18">
        <v>975</v>
      </c>
      <c r="G4" s="17">
        <v>905</v>
      </c>
      <c r="H4" s="26">
        <f>IF(COUNT(F4:G4)=0,"-",SUM(F4:G4))</f>
        <v>1880</v>
      </c>
      <c r="I4" s="22" t="s">
        <v>15</v>
      </c>
      <c r="J4" s="27">
        <f>IF(COUNT(C4,F4)=0,"-",IF(OR(SUM(C4)=0,SUM(F4)=0),0,ROUND(F4/C4*100,2)))</f>
        <v>68.61</v>
      </c>
      <c r="K4" s="24">
        <f>IF(COUNT(D4,G4)=0,"-",IF(OR(SUM(D4)=0,SUM(G4)=0),0,ROUND(G4/D4*100,2)))</f>
        <v>65.91</v>
      </c>
      <c r="L4" s="24">
        <f>IF(COUNT(E4,H4)=0,"-",IF(OR(SUM(E4)=0,SUM(H4)=0),0,ROUND(H4/E4*100,2)))</f>
        <v>67.290000000000006</v>
      </c>
      <c r="M4" s="7"/>
      <c r="N4" s="7"/>
      <c r="O4" s="8"/>
      <c r="P4" s="7"/>
      <c r="Q4" s="8"/>
      <c r="R4" s="7"/>
      <c r="S4" s="9"/>
      <c r="T4" s="7"/>
      <c r="U4" s="9"/>
      <c r="V4" s="7"/>
      <c r="W4" s="9"/>
      <c r="X4" s="10"/>
      <c r="Y4" s="11"/>
    </row>
    <row r="5" spans="1:25" ht="20.25" customHeight="1" x14ac:dyDescent="0.25">
      <c r="A5" s="6">
        <v>527202</v>
      </c>
      <c r="B5" s="38" t="s">
        <v>1</v>
      </c>
      <c r="C5" s="18">
        <v>708</v>
      </c>
      <c r="D5" s="17">
        <v>684</v>
      </c>
      <c r="E5" s="22">
        <f t="shared" ref="E5:E8" si="0">IF(COUNT(C5:D5)=0,"-",SUM(C5:D5))</f>
        <v>1392</v>
      </c>
      <c r="F5" s="18">
        <v>722</v>
      </c>
      <c r="G5" s="17">
        <v>652</v>
      </c>
      <c r="H5" s="26">
        <f t="shared" ref="H5:H8" si="1">IF(COUNT(F5:G5)=0,"-",SUM(F5:G5))</f>
        <v>1374</v>
      </c>
      <c r="I5" s="22" t="s">
        <v>15</v>
      </c>
      <c r="J5" s="27">
        <f t="shared" ref="J5:J8" si="2">IF(COUNT(C5,F5)=0,"-",IF(OR(SUM(C5)=0,SUM(F5)=0),0,ROUND(F5/C5*100,2)))</f>
        <v>101.98</v>
      </c>
      <c r="K5" s="24">
        <f t="shared" ref="K5:K8" si="3">IF(COUNT(D5,G5)=0,"-",IF(OR(SUM(D5)=0,SUM(G5)=0),0,ROUND(G5/D5*100,2)))</f>
        <v>95.32</v>
      </c>
      <c r="L5" s="24">
        <f t="shared" ref="L5:L8" si="4">IF(COUNT(E5,H5)=0,"-",IF(OR(SUM(E5)=0,SUM(H5)=0),0,ROUND(H5/E5*100,2)))</f>
        <v>98.71</v>
      </c>
      <c r="M5" s="7"/>
      <c r="N5" s="7"/>
      <c r="O5" s="8"/>
      <c r="P5" s="7"/>
      <c r="Q5" s="8"/>
      <c r="R5" s="7"/>
      <c r="S5" s="9"/>
      <c r="T5" s="7"/>
      <c r="U5" s="9"/>
      <c r="V5" s="7"/>
      <c r="W5" s="9"/>
      <c r="X5" s="10"/>
      <c r="Y5" s="11"/>
    </row>
    <row r="6" spans="1:25" ht="20.25" customHeight="1" x14ac:dyDescent="0.25">
      <c r="A6" s="6">
        <v>527203</v>
      </c>
      <c r="B6" s="38" t="s">
        <v>2</v>
      </c>
      <c r="C6" s="18">
        <v>1322</v>
      </c>
      <c r="D6" s="17">
        <v>1277</v>
      </c>
      <c r="E6" s="22">
        <f t="shared" si="0"/>
        <v>2599</v>
      </c>
      <c r="F6" s="18">
        <v>1136</v>
      </c>
      <c r="G6" s="17">
        <v>1047</v>
      </c>
      <c r="H6" s="26">
        <f t="shared" si="1"/>
        <v>2183</v>
      </c>
      <c r="I6" s="22" t="s">
        <v>15</v>
      </c>
      <c r="J6" s="27">
        <f t="shared" si="2"/>
        <v>85.93</v>
      </c>
      <c r="K6" s="24">
        <f t="shared" si="3"/>
        <v>81.99</v>
      </c>
      <c r="L6" s="24">
        <f t="shared" si="4"/>
        <v>83.99</v>
      </c>
      <c r="M6" s="7"/>
      <c r="N6" s="7"/>
      <c r="O6" s="8"/>
      <c r="P6" s="7"/>
      <c r="Q6" s="8"/>
      <c r="R6" s="7"/>
      <c r="S6" s="9"/>
      <c r="T6" s="7"/>
      <c r="U6" s="9"/>
      <c r="V6" s="7"/>
      <c r="W6" s="9"/>
      <c r="X6" s="10"/>
      <c r="Y6" s="11"/>
    </row>
    <row r="7" spans="1:25" ht="20.25" customHeight="1" x14ac:dyDescent="0.25">
      <c r="A7" s="6">
        <v>527204</v>
      </c>
      <c r="B7" s="38" t="s">
        <v>3</v>
      </c>
      <c r="C7" s="18">
        <v>1602</v>
      </c>
      <c r="D7" s="17">
        <v>1548</v>
      </c>
      <c r="E7" s="22">
        <f t="shared" si="0"/>
        <v>3150</v>
      </c>
      <c r="F7" s="18">
        <v>1245</v>
      </c>
      <c r="G7" s="17">
        <v>1137</v>
      </c>
      <c r="H7" s="26">
        <f t="shared" si="1"/>
        <v>2382</v>
      </c>
      <c r="I7" s="22" t="s">
        <v>15</v>
      </c>
      <c r="J7" s="27">
        <f t="shared" si="2"/>
        <v>77.72</v>
      </c>
      <c r="K7" s="24">
        <f t="shared" si="3"/>
        <v>73.45</v>
      </c>
      <c r="L7" s="24">
        <f t="shared" si="4"/>
        <v>75.62</v>
      </c>
      <c r="M7" s="7"/>
      <c r="N7" s="7"/>
      <c r="O7" s="8"/>
      <c r="P7" s="7"/>
      <c r="Q7" s="8"/>
      <c r="R7" s="7"/>
      <c r="S7" s="9"/>
      <c r="T7" s="7"/>
      <c r="U7" s="9"/>
      <c r="V7" s="7"/>
      <c r="W7" s="9"/>
      <c r="X7" s="10"/>
      <c r="Y7" s="11"/>
    </row>
    <row r="8" spans="1:25" ht="20.25" customHeight="1" x14ac:dyDescent="0.25">
      <c r="A8" s="6">
        <v>527205</v>
      </c>
      <c r="B8" s="38" t="s">
        <v>4</v>
      </c>
      <c r="C8" s="18">
        <v>1475</v>
      </c>
      <c r="D8" s="17">
        <v>1425</v>
      </c>
      <c r="E8" s="22">
        <f t="shared" si="0"/>
        <v>2900</v>
      </c>
      <c r="F8" s="18">
        <v>1084</v>
      </c>
      <c r="G8" s="17">
        <v>1007</v>
      </c>
      <c r="H8" s="26">
        <f t="shared" si="1"/>
        <v>2091</v>
      </c>
      <c r="I8" s="22" t="s">
        <v>15</v>
      </c>
      <c r="J8" s="27">
        <f t="shared" si="2"/>
        <v>73.489999999999995</v>
      </c>
      <c r="K8" s="24">
        <f t="shared" si="3"/>
        <v>70.67</v>
      </c>
      <c r="L8" s="24">
        <f t="shared" si="4"/>
        <v>72.099999999999994</v>
      </c>
      <c r="M8" s="7"/>
      <c r="N8" s="7"/>
      <c r="O8" s="8"/>
      <c r="P8" s="7"/>
      <c r="Q8" s="8"/>
      <c r="R8" s="7"/>
      <c r="S8" s="9"/>
      <c r="T8" s="7"/>
      <c r="U8" s="9"/>
      <c r="V8" s="7"/>
      <c r="W8" s="9"/>
      <c r="X8" s="10"/>
      <c r="Y8" s="11"/>
    </row>
    <row r="9" spans="1:25" ht="24.75" customHeight="1" thickBot="1" x14ac:dyDescent="0.3">
      <c r="A9" s="31">
        <v>5272</v>
      </c>
      <c r="B9" s="39" t="s">
        <v>5</v>
      </c>
      <c r="C9" s="20">
        <f>IF(COUNT(C4:C8)=0,"-",SUM(C4:C8))</f>
        <v>6528</v>
      </c>
      <c r="D9" s="21">
        <f t="shared" ref="D9:H9" si="5">IF(COUNT(D4:D8)=0,"-",SUM(D4:D8))</f>
        <v>6307</v>
      </c>
      <c r="E9" s="21">
        <f t="shared" si="5"/>
        <v>12835</v>
      </c>
      <c r="F9" s="20">
        <f t="shared" si="5"/>
        <v>5162</v>
      </c>
      <c r="G9" s="21">
        <f t="shared" si="5"/>
        <v>4748</v>
      </c>
      <c r="H9" s="25">
        <f t="shared" si="5"/>
        <v>9910</v>
      </c>
      <c r="I9" s="21" t="s">
        <v>15</v>
      </c>
      <c r="J9" s="28">
        <f t="shared" ref="J9:J13" si="6">IF(COUNT(C9,F9)=0,"-",IF(OR(SUM(C9)=0,SUM(F9)=0),0,ROUND(F9/C9*100,2)))</f>
        <v>79.069999999999993</v>
      </c>
      <c r="K9" s="29">
        <f t="shared" ref="K9:K13" si="7">IF(COUNT(D9,G9)=0,"-",IF(OR(SUM(D9)=0,SUM(G9)=0),0,ROUND(G9/D9*100,2)))</f>
        <v>75.28</v>
      </c>
      <c r="L9" s="29">
        <f>IF(COUNT(E9,H9)=0,"-",IF(OR(SUM(E9)=0,SUM(H9)=0),0,ROUND(H9/E9*100,2)))</f>
        <v>77.209999999999994</v>
      </c>
      <c r="M9" s="12"/>
      <c r="N9" s="12"/>
      <c r="O9" s="13"/>
      <c r="P9" s="12"/>
      <c r="Q9" s="13"/>
      <c r="R9" s="12"/>
      <c r="S9" s="14"/>
      <c r="T9" s="12"/>
      <c r="U9" s="14"/>
      <c r="V9" s="12"/>
      <c r="W9" s="14"/>
      <c r="X9" s="12"/>
      <c r="Y9" s="15"/>
    </row>
    <row r="10" spans="1:25" s="41" customFormat="1" ht="21" customHeight="1" x14ac:dyDescent="0.25">
      <c r="A10" s="42">
        <v>5272</v>
      </c>
      <c r="B10" s="43" t="s">
        <v>24</v>
      </c>
      <c r="C10" s="44">
        <v>8161</v>
      </c>
      <c r="D10" s="45">
        <v>8471</v>
      </c>
      <c r="E10" s="58">
        <f t="shared" ref="E10:E13" si="8">IF(SUM(C10:D10)=0,"-",SUM(C10:D10))</f>
        <v>16632</v>
      </c>
      <c r="F10" s="44">
        <v>5714</v>
      </c>
      <c r="G10" s="45">
        <v>6124</v>
      </c>
      <c r="H10" s="59">
        <f t="shared" ref="H10:H13" si="9">IF(SUM(F10:G10)=0,"-",SUM(F10:G10))</f>
        <v>11838</v>
      </c>
      <c r="I10" s="45" t="s">
        <v>15</v>
      </c>
      <c r="J10" s="46">
        <f t="shared" si="6"/>
        <v>70.02</v>
      </c>
      <c r="K10" s="47">
        <f t="shared" si="7"/>
        <v>72.290000000000006</v>
      </c>
      <c r="L10" s="47">
        <f t="shared" ref="L10:L13" si="10">IF(COUNT(E10,H10)=0,"-",IF(OR(SUM(E10)=0,SUM(H10)=0),0,ROUND(H10/E10*100,2)))</f>
        <v>71.180000000000007</v>
      </c>
      <c r="M10" s="7"/>
      <c r="N10" s="7"/>
      <c r="O10" s="8"/>
      <c r="P10" s="7"/>
      <c r="Q10" s="8"/>
      <c r="R10" s="7"/>
      <c r="S10" s="9"/>
      <c r="T10" s="7"/>
      <c r="U10" s="9"/>
      <c r="V10" s="7"/>
      <c r="W10" s="9"/>
      <c r="X10" s="7"/>
      <c r="Y10" s="40"/>
    </row>
    <row r="11" spans="1:25" s="41" customFormat="1" ht="21" customHeight="1" x14ac:dyDescent="0.25">
      <c r="A11" s="55">
        <v>5272</v>
      </c>
      <c r="B11" s="56" t="s">
        <v>21</v>
      </c>
      <c r="C11" s="57">
        <v>7880</v>
      </c>
      <c r="D11" s="58">
        <v>8169</v>
      </c>
      <c r="E11" s="58">
        <f t="shared" si="8"/>
        <v>16049</v>
      </c>
      <c r="F11" s="57">
        <v>4339</v>
      </c>
      <c r="G11" s="58">
        <v>4133</v>
      </c>
      <c r="H11" s="59">
        <f t="shared" si="9"/>
        <v>8472</v>
      </c>
      <c r="I11" s="58" t="s">
        <v>15</v>
      </c>
      <c r="J11" s="60">
        <f t="shared" si="6"/>
        <v>55.06</v>
      </c>
      <c r="K11" s="61">
        <f t="shared" si="7"/>
        <v>50.59</v>
      </c>
      <c r="L11" s="61">
        <f t="shared" si="10"/>
        <v>52.79</v>
      </c>
      <c r="M11" s="7"/>
      <c r="N11" s="7"/>
      <c r="O11" s="8"/>
      <c r="P11" s="7"/>
      <c r="Q11" s="8"/>
      <c r="R11" s="7"/>
      <c r="S11" s="9"/>
      <c r="T11" s="7"/>
      <c r="U11" s="9"/>
      <c r="V11" s="7"/>
      <c r="W11" s="9"/>
      <c r="X11" s="7"/>
      <c r="Y11" s="40"/>
    </row>
    <row r="12" spans="1:25" s="41" customFormat="1" ht="21" customHeight="1" x14ac:dyDescent="0.25">
      <c r="A12" s="55">
        <v>5272</v>
      </c>
      <c r="B12" s="56" t="s">
        <v>20</v>
      </c>
      <c r="C12" s="57">
        <v>10016</v>
      </c>
      <c r="D12" s="58">
        <v>9854</v>
      </c>
      <c r="E12" s="58">
        <f t="shared" si="8"/>
        <v>19870</v>
      </c>
      <c r="F12" s="57">
        <v>5212</v>
      </c>
      <c r="G12" s="58">
        <v>5119</v>
      </c>
      <c r="H12" s="59">
        <f t="shared" si="9"/>
        <v>10331</v>
      </c>
      <c r="I12" s="58" t="s">
        <v>15</v>
      </c>
      <c r="J12" s="60">
        <f t="shared" si="6"/>
        <v>52.04</v>
      </c>
      <c r="K12" s="61">
        <f t="shared" si="7"/>
        <v>51.95</v>
      </c>
      <c r="L12" s="61">
        <f t="shared" si="10"/>
        <v>51.99</v>
      </c>
      <c r="M12" s="7"/>
      <c r="N12" s="7"/>
      <c r="O12" s="8"/>
      <c r="P12" s="7"/>
      <c r="Q12" s="8"/>
      <c r="R12" s="7"/>
      <c r="S12" s="9"/>
      <c r="T12" s="7"/>
      <c r="U12" s="9"/>
      <c r="V12" s="7"/>
      <c r="W12" s="9"/>
      <c r="X12" s="7"/>
      <c r="Y12" s="40"/>
    </row>
    <row r="13" spans="1:25" s="41" customFormat="1" ht="21" customHeight="1" thickBot="1" x14ac:dyDescent="0.3">
      <c r="A13" s="48">
        <v>5272</v>
      </c>
      <c r="B13" s="49" t="s">
        <v>19</v>
      </c>
      <c r="C13" s="50">
        <v>8161</v>
      </c>
      <c r="D13" s="51">
        <v>8471</v>
      </c>
      <c r="E13" s="51">
        <f t="shared" si="8"/>
        <v>16632</v>
      </c>
      <c r="F13" s="50">
        <v>4973</v>
      </c>
      <c r="G13" s="51">
        <v>4879</v>
      </c>
      <c r="H13" s="52">
        <f t="shared" si="9"/>
        <v>9852</v>
      </c>
      <c r="I13" s="51" t="s">
        <v>15</v>
      </c>
      <c r="J13" s="53">
        <f t="shared" si="6"/>
        <v>60.94</v>
      </c>
      <c r="K13" s="54">
        <f t="shared" si="7"/>
        <v>57.6</v>
      </c>
      <c r="L13" s="54">
        <f t="shared" si="10"/>
        <v>59.24</v>
      </c>
      <c r="M13" s="7"/>
      <c r="N13" s="7"/>
      <c r="O13" s="8"/>
      <c r="P13" s="7"/>
      <c r="Q13" s="8"/>
      <c r="R13" s="7"/>
      <c r="S13" s="9"/>
      <c r="T13" s="7"/>
      <c r="U13" s="9"/>
      <c r="V13" s="7"/>
      <c r="W13" s="9"/>
      <c r="X13" s="7"/>
      <c r="Y13" s="40"/>
    </row>
    <row r="14" spans="1:25" ht="13.5" thickTop="1" x14ac:dyDescent="0.25">
      <c r="A14" s="19" t="s">
        <v>23</v>
      </c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</row>
  </sheetData>
  <printOptions horizontalCentered="1"/>
  <pageMargins left="0.19685039370078741" right="0.19685039370078741" top="0.39370078740157483" bottom="0.19685039370078741" header="0.31496062992125984" footer="0.31496062992125984"/>
  <pageSetup paperSize="256"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Balita di Timbang</vt:lpstr>
      <vt:lpstr>'Balita di Timbang'!Print_Area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2025-03-08T07:27:40Z</dcterms:modified>
</cp:coreProperties>
</file>