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lita di Timbang" sheetId="87" r:id="rId1"/>
  </sheets>
  <definedNames>
    <definedName name="_xlnm.Print_Area" localSheetId="0">'Balita di Timbang'!$A$1:$L$10</definedName>
  </definedNames>
  <calcPr calcId="144525"/>
</workbook>
</file>

<file path=xl/calcChain.xml><?xml version="1.0" encoding="utf-8"?>
<calcChain xmlns="http://schemas.openxmlformats.org/spreadsheetml/2006/main">
  <c r="K8" i="87" l="1"/>
  <c r="J8" i="87"/>
  <c r="K7" i="87"/>
  <c r="J7" i="87"/>
  <c r="K6" i="87"/>
  <c r="J6" i="87"/>
  <c r="K5" i="87"/>
  <c r="J5" i="87"/>
  <c r="K4" i="87"/>
  <c r="J4" i="87"/>
  <c r="G9" i="87" l="1"/>
  <c r="F9" i="87"/>
  <c r="D9" i="87"/>
  <c r="H8" i="87"/>
  <c r="H7" i="87"/>
  <c r="H6" i="87"/>
  <c r="H5" i="87"/>
  <c r="H4" i="87"/>
  <c r="E8" i="87"/>
  <c r="L8" i="87" s="1"/>
  <c r="E7" i="87"/>
  <c r="L7" i="87" s="1"/>
  <c r="E6" i="87"/>
  <c r="E5" i="87"/>
  <c r="L5" i="87" s="1"/>
  <c r="E4" i="87"/>
  <c r="L4" i="87" s="1"/>
  <c r="L6" i="87" l="1"/>
  <c r="K9" i="87"/>
  <c r="E9" i="87"/>
  <c r="L9" i="87" s="1"/>
  <c r="H9" i="87"/>
  <c r="C9" i="87"/>
  <c r="J9" i="87" s="1"/>
</calcChain>
</file>

<file path=xl/sharedStrings.xml><?xml version="1.0" encoding="utf-8"?>
<sst xmlns="http://schemas.openxmlformats.org/spreadsheetml/2006/main" count="26" uniqueCount="21">
  <si>
    <t>Sumber: Bidang Kesehatan Keluarga, Dinas Kesehatan Kota Bima, Tahun 2019</t>
  </si>
  <si>
    <t>Cakupan Balita Ditimbang di Kota Bima, menurut Jenis Kelamin di rinci per Kecamatan Tahun 2018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</si>
  <si>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</si>
  <si>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</si>
  <si>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</si>
  <si>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</si>
  <si>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</si>
  <si>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</si>
  <si>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</si>
  <si>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</si>
  <si>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BALITA LAKI-LAKI DI TIMBANG
( D )</t>
  </si>
  <si>
    <t>BALITA PEREMPUAN DI TIMBANG
( D )</t>
  </si>
  <si>
    <t>TOTAL BALITA DI TIMBANG
( D )</t>
  </si>
  <si>
    <t>JUMLAH BALITA PEREMPUAN
( S )</t>
  </si>
  <si>
    <t>JUMLAH BALITA LAKI-LAKI 
( S )</t>
  </si>
  <si>
    <t>TOTAL JUMLAH BALITA 
( S )</t>
  </si>
  <si>
    <t>SATUAN</t>
  </si>
  <si>
    <t>Orang</t>
  </si>
  <si>
    <t>CAKUPAN BALITA LAKI-LAKI</t>
  </si>
  <si>
    <t>CAKUPAN BALITA PEREMPUAN</t>
  </si>
  <si>
    <t>CAKUPAN BALITA DITIMBANG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</si>
</sst>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4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9.85546875" style="1" customWidth="1"/>
    <col min="2" max="2" width="15.7109375" style="1" customWidth="1"/>
    <col min="3" max="3" width="13" style="1" customWidth="1"/>
    <col min="4" max="4" width="13.140625" style="1" customWidth="1"/>
    <col min="5" max="5" width="12.85546875" style="1" customWidth="1"/>
    <col min="6" max="6" width="14.140625" style="1" customWidth="1"/>
    <col min="7" max="7" width="15.85546875" style="1" customWidth="1"/>
    <col min="8" max="8" width="12.42578125" style="1" customWidth="1"/>
    <col min="9" max="9" width="9" style="1" customWidth="1"/>
    <col min="10" max="10" width="8.85546875" style="1" customWidth="1"/>
    <col min="11" max="12" width="10.28515625" style="1" customWidth="1"/>
    <col min="13" max="13" width="2" style="1" customWidth="1"/>
    <col min="14" max="14" width="9.85546875" style="1" customWidth="1"/>
    <col min="15" max="16384" width="9.140625" style="1"/>
  </cols>
  <sheetData>
    <row r="1" spans="1:25" ht="15" x14ac:dyDescent="0.25">
      <c r="A1" s="30" t="s">
        <v>1</v>
      </c>
    </row>
    <row r="2" spans="1:25" x14ac:dyDescent="0.25">
      <c r="E2" s="2"/>
      <c r="H2" s="2"/>
      <c r="I2" s="32"/>
      <c r="L2" s="23"/>
    </row>
    <row r="3" spans="1:25" ht="36.75" thickBot="1" x14ac:dyDescent="0.3">
      <c r="A3" s="33" t="s">
        <v>8</v>
      </c>
      <c r="B3" s="37" t="s">
        <v>9</v>
      </c>
      <c r="C3" s="34" t="s">
        <v>14</v>
      </c>
      <c r="D3" s="35" t="s">
        <v>13</v>
      </c>
      <c r="E3" s="36" t="s">
        <v>15</v>
      </c>
      <c r="F3" s="34" t="s">
        <v>10</v>
      </c>
      <c r="G3" s="35" t="s">
        <v>11</v>
      </c>
      <c r="H3" s="36" t="s">
        <v>12</v>
      </c>
      <c r="I3" s="35" t="s">
        <v>16</v>
      </c>
      <c r="J3" s="34" t="s">
        <v>18</v>
      </c>
      <c r="K3" s="35" t="s">
        <v>19</v>
      </c>
      <c r="L3" s="35" t="s">
        <v>20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</row>
    <row r="4" spans="1:25" ht="20.25" customHeight="1" thickTop="1" x14ac:dyDescent="0.25">
      <c r="A4" s="6">
        <v>527201</v>
      </c>
      <c r="B4" s="38" t="s">
        <v>2</v>
      </c>
      <c r="C4" s="18">
        <v>1782</v>
      </c>
      <c r="D4" s="17">
        <v>1849</v>
      </c>
      <c r="E4" s="22">
        <f>IF(SUM(C4:D4)=0,"-",SUM(C4:D4))</f>
        <v>3631</v>
      </c>
      <c r="F4" s="18">
        <v>1137</v>
      </c>
      <c r="G4" s="17">
        <v>1171</v>
      </c>
      <c r="H4" s="26">
        <f>IF(SUM(F4:G4)=0,"-",SUM(F4:G4))</f>
        <v>2308</v>
      </c>
      <c r="I4" s="22" t="s">
        <v>17</v>
      </c>
      <c r="J4" s="27">
        <f>IF(OR(SUM(C4)=0,SUM(F4)=0),0,ROUND(F4/C4*100,2))</f>
        <v>63.8</v>
      </c>
      <c r="K4" s="24">
        <f>IF(OR(SUM(D4)=0,SUM(G4)=0),0,ROUND(G4/D4*100,2))</f>
        <v>63.33</v>
      </c>
      <c r="L4" s="24">
        <f>IF(OR(SUM(E4)=0,SUM(H4)=0),0,ROUND(H4/E4*100,2))</f>
        <v>63.56</v>
      </c>
      <c r="M4" s="7"/>
      <c r="N4" s="7"/>
      <c r="O4" s="8"/>
      <c r="P4" s="7"/>
      <c r="Q4" s="8"/>
      <c r="R4" s="7"/>
      <c r="S4" s="9"/>
      <c r="T4" s="7"/>
      <c r="U4" s="9"/>
      <c r="V4" s="7"/>
      <c r="W4" s="9"/>
      <c r="X4" s="10"/>
      <c r="Y4" s="11"/>
    </row>
    <row r="5" spans="1:25" ht="20.25" customHeight="1" x14ac:dyDescent="0.25">
      <c r="A5" s="6">
        <v>527202</v>
      </c>
      <c r="B5" s="38" t="s">
        <v>3</v>
      </c>
      <c r="C5" s="18">
        <v>927</v>
      </c>
      <c r="D5" s="17">
        <v>963</v>
      </c>
      <c r="E5" s="22">
        <f t="shared" ref="E5:E8" si="0">IF(SUM(C5:D5)=0,"-",SUM(C5:D5))</f>
        <v>1890</v>
      </c>
      <c r="F5" s="18">
        <v>557</v>
      </c>
      <c r="G5" s="17">
        <v>599</v>
      </c>
      <c r="H5" s="26">
        <f t="shared" ref="H5:H8" si="1">IF(SUM(F5:G5)=0,"-",SUM(F5:G5))</f>
        <v>1156</v>
      </c>
      <c r="I5" s="22" t="s">
        <v>17</v>
      </c>
      <c r="J5" s="27">
        <f t="shared" ref="J5:J9" si="2">IF(OR(SUM(C5)=0,SUM(F5)=0),0,ROUND(F5/C5*100,2))</f>
        <v>60.09</v>
      </c>
      <c r="K5" s="24">
        <f t="shared" ref="K5:K9" si="3">IF(OR(SUM(D5)=0,SUM(G5)=0),0,ROUND(G5/D5*100,2))</f>
        <v>62.2</v>
      </c>
      <c r="L5" s="24">
        <f t="shared" ref="L5:L9" si="4">IF(OR(SUM(E5)=0,SUM(H5)=0),0,ROUND(H5/E5*100,2))</f>
        <v>61.16</v>
      </c>
      <c r="M5" s="7"/>
      <c r="N5" s="7"/>
      <c r="O5" s="8"/>
      <c r="P5" s="7"/>
      <c r="Q5" s="8"/>
      <c r="R5" s="7"/>
      <c r="S5" s="9"/>
      <c r="T5" s="7"/>
      <c r="U5" s="9"/>
      <c r="V5" s="7"/>
      <c r="W5" s="9"/>
      <c r="X5" s="10"/>
      <c r="Y5" s="11"/>
    </row>
    <row r="6" spans="1:25" ht="20.25" customHeight="1" x14ac:dyDescent="0.25">
      <c r="A6" s="6">
        <v>527203</v>
      </c>
      <c r="B6" s="38" t="s">
        <v>4</v>
      </c>
      <c r="C6" s="18">
        <v>1597</v>
      </c>
      <c r="D6" s="17">
        <v>1658</v>
      </c>
      <c r="E6" s="22">
        <f t="shared" si="0"/>
        <v>3255</v>
      </c>
      <c r="F6" s="18">
        <v>842</v>
      </c>
      <c r="G6" s="17">
        <v>832</v>
      </c>
      <c r="H6" s="26">
        <f t="shared" si="1"/>
        <v>1674</v>
      </c>
      <c r="I6" s="22" t="s">
        <v>17</v>
      </c>
      <c r="J6" s="27">
        <f t="shared" si="2"/>
        <v>52.72</v>
      </c>
      <c r="K6" s="24">
        <f t="shared" si="3"/>
        <v>50.18</v>
      </c>
      <c r="L6" s="24">
        <f t="shared" si="4"/>
        <v>51.43</v>
      </c>
      <c r="M6" s="7"/>
      <c r="N6" s="7"/>
      <c r="O6" s="8"/>
      <c r="P6" s="7"/>
      <c r="Q6" s="8"/>
      <c r="R6" s="7"/>
      <c r="S6" s="9"/>
      <c r="T6" s="7"/>
      <c r="U6" s="9"/>
      <c r="V6" s="7"/>
      <c r="W6" s="9"/>
      <c r="X6" s="10"/>
      <c r="Y6" s="11"/>
    </row>
    <row r="7" spans="1:25" ht="20.25" customHeight="1" x14ac:dyDescent="0.25">
      <c r="A7" s="6">
        <v>527204</v>
      </c>
      <c r="B7" s="38" t="s">
        <v>5</v>
      </c>
      <c r="C7" s="18">
        <v>1995</v>
      </c>
      <c r="D7" s="17">
        <v>2070</v>
      </c>
      <c r="E7" s="22">
        <f t="shared" si="0"/>
        <v>4065</v>
      </c>
      <c r="F7" s="18">
        <v>1237</v>
      </c>
      <c r="G7" s="17">
        <v>1143</v>
      </c>
      <c r="H7" s="26">
        <f t="shared" si="1"/>
        <v>2380</v>
      </c>
      <c r="I7" s="22" t="s">
        <v>17</v>
      </c>
      <c r="J7" s="27">
        <f t="shared" si="2"/>
        <v>62.01</v>
      </c>
      <c r="K7" s="24">
        <f t="shared" si="3"/>
        <v>55.22</v>
      </c>
      <c r="L7" s="24">
        <f t="shared" si="4"/>
        <v>58.55</v>
      </c>
      <c r="M7" s="7"/>
      <c r="N7" s="7"/>
      <c r="O7" s="8"/>
      <c r="P7" s="7"/>
      <c r="Q7" s="8"/>
      <c r="R7" s="7"/>
      <c r="S7" s="9"/>
      <c r="T7" s="7"/>
      <c r="U7" s="9"/>
      <c r="V7" s="7"/>
      <c r="W7" s="9"/>
      <c r="X7" s="10"/>
      <c r="Y7" s="11"/>
    </row>
    <row r="8" spans="1:25" ht="20.25" customHeight="1" x14ac:dyDescent="0.25">
      <c r="A8" s="6">
        <v>527205</v>
      </c>
      <c r="B8" s="38" t="s">
        <v>6</v>
      </c>
      <c r="C8" s="18">
        <v>1860</v>
      </c>
      <c r="D8" s="17">
        <v>1931</v>
      </c>
      <c r="E8" s="22">
        <f t="shared" si="0"/>
        <v>3791</v>
      </c>
      <c r="F8" s="18">
        <v>1200</v>
      </c>
      <c r="G8" s="17">
        <v>1134</v>
      </c>
      <c r="H8" s="26">
        <f t="shared" si="1"/>
        <v>2334</v>
      </c>
      <c r="I8" s="22" t="s">
        <v>17</v>
      </c>
      <c r="J8" s="27">
        <f t="shared" si="2"/>
        <v>64.52</v>
      </c>
      <c r="K8" s="24">
        <f t="shared" si="3"/>
        <v>58.73</v>
      </c>
      <c r="L8" s="24">
        <f t="shared" si="4"/>
        <v>61.57</v>
      </c>
      <c r="M8" s="7"/>
      <c r="N8" s="7"/>
      <c r="O8" s="8"/>
      <c r="P8" s="7"/>
      <c r="Q8" s="8"/>
      <c r="R8" s="7"/>
      <c r="S8" s="9"/>
      <c r="T8" s="7"/>
      <c r="U8" s="9"/>
      <c r="V8" s="7"/>
      <c r="W8" s="9"/>
      <c r="X8" s="10"/>
      <c r="Y8" s="11"/>
    </row>
    <row r="9" spans="1:25" ht="24.75" customHeight="1" thickBot="1" x14ac:dyDescent="0.3">
      <c r="A9" s="31">
        <v>5272</v>
      </c>
      <c r="B9" s="39" t="s">
        <v>7</v>
      </c>
      <c r="C9" s="20">
        <f>IF(SUM(C4:C8)=0,"-",SUM(C4:C8))</f>
        <v>8161</v>
      </c>
      <c r="D9" s="21">
        <f t="shared" ref="D9:H9" si="5">IF(SUM(D4:D8)=0,"-",SUM(D4:D8))</f>
        <v>8471</v>
      </c>
      <c r="E9" s="21">
        <f t="shared" si="5"/>
        <v>16632</v>
      </c>
      <c r="F9" s="20">
        <f t="shared" si="5"/>
        <v>4973</v>
      </c>
      <c r="G9" s="21">
        <f t="shared" si="5"/>
        <v>4879</v>
      </c>
      <c r="H9" s="25">
        <f t="shared" si="5"/>
        <v>9852</v>
      </c>
      <c r="I9" s="21" t="s">
        <v>17</v>
      </c>
      <c r="J9" s="28">
        <f t="shared" si="2"/>
        <v>60.94</v>
      </c>
      <c r="K9" s="29">
        <f t="shared" si="3"/>
        <v>57.6</v>
      </c>
      <c r="L9" s="29">
        <f t="shared" si="4"/>
        <v>59.24</v>
      </c>
      <c r="M9" s="12"/>
      <c r="N9" s="12"/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ht="13.5" thickTop="1" x14ac:dyDescent="0.25">
      <c r="A10" s="19" t="s"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Balita di Timbang</vt:lpstr>
      <vt:lpstr>'Balita di Timbang'!Print_Area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2025-03-08T07:09:14Z</dcterms:modified>
</cp:coreProperties>
</file>