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Sheet1!$A$1:$K$14</definedName>
  </definedNames>
  <calcPr calcId="144525"/>
</workbook>
</file>

<file path=xl/calcChain.xml><?xml version="1.0" encoding="utf-8"?>
<calcChain xmlns="http://schemas.openxmlformats.org/spreadsheetml/2006/main">
  <c r="J11" i="1" l="1"/>
  <c r="J12" i="1" l="1"/>
  <c r="J10" i="1" l="1"/>
  <c r="J13" i="1" l="1"/>
  <c r="J4" i="1" l="1"/>
  <c r="J5" i="1"/>
  <c r="J6" i="1"/>
  <c r="J7" i="1"/>
  <c r="J8" i="1"/>
  <c r="J9" i="1" l="1"/>
  <c r="I9" i="1"/>
  <c r="H9" i="1"/>
  <c r="G9" i="1"/>
  <c r="F9" i="1"/>
  <c r="E9" i="1"/>
  <c r="D9" i="1"/>
  <c r="C9" i="1"/>
</calcChain>
</file>

<file path=xl/sharedStrings.xml><?xml version="1.0" encoding="utf-8"?>
<sst xmlns="http://schemas.openxmlformats.org/spreadsheetml/2006/main" count="37" uniqueCount="25">
  <si>
    <t>KOTA BIMA</t>
  </si>
  <si>
    <t>ISLAM</t>
  </si>
  <si>
    <t xml:space="preserve"> </t>
  </si>
  <si>
    <t>KODE WILAYAH</t>
  </si>
  <si>
    <t>Jiwa</t>
  </si>
  <si>
    <t>KRISTEN KATOLIK</t>
  </si>
  <si>
    <t>KRISTEN PROTESTAN</t>
  </si>
  <si>
    <t>BUDHA</t>
  </si>
  <si>
    <t>HINDU</t>
  </si>
  <si>
    <t>KONG HU CU</t>
  </si>
  <si>
    <t>LAINNYA</t>
  </si>
  <si>
    <t>SATUAN</t>
  </si>
  <si>
    <t>NAMA WILAYAH</t>
  </si>
  <si>
    <t>KEC. RASANAE BARAT</t>
  </si>
  <si>
    <t>KEC. RASANAE TIMUR</t>
  </si>
  <si>
    <t>KEC. ASAKOTA</t>
  </si>
  <si>
    <t>KEC. RABA</t>
  </si>
  <si>
    <t>KEC. MPUNDA</t>
  </si>
  <si>
    <t>JUMLAH PENDUDUK (Lk + Pr)</t>
  </si>
  <si>
    <t>KOTA BIMA 2019</t>
  </si>
  <si>
    <t>KOTA BIMA 2020</t>
  </si>
  <si>
    <t>KOTA BIMA 2021</t>
  </si>
  <si>
    <t>KOTA BIMA 2022</t>
  </si>
  <si>
    <t>Sumber : Dinas Kependudukan dan Pencatatan Sipil Kota Bima, Tahun 2024</t>
  </si>
  <si>
    <t>Jumlah Penduduk Kota Bima, menurut Agama yang dianut Tahun 2023 di rinci per 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</si>
</sst>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3" fontId="2" fillId="0" borderId="0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3" fontId="3" fillId="2" borderId="1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3" fontId="2" fillId="0" borderId="3" xfId="0" applyNumberFormat="1" applyFont="1" applyBorder="1" applyAlignment="1" applyProtection="1">
      <alignment horizontal="center" vertical="center"/>
      <protection locked="0"/>
    </xf>
    <xf numFmtId="3" fontId="3" fillId="2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3" xfId="0" applyFont="1" applyBorder="1" applyAlignment="1">
      <alignment horizontal="left" vertical="center" indent="1"/>
    </xf>
    <xf numFmtId="0" fontId="3" fillId="2" borderId="2" xfId="0" applyFont="1" applyFill="1" applyBorder="1" applyAlignment="1">
      <alignment horizontal="left" vertical="center" indent="1"/>
    </xf>
    <xf numFmtId="0" fontId="4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 indent="1"/>
    </xf>
    <xf numFmtId="3" fontId="2" fillId="0" borderId="4" xfId="0" applyNumberFormat="1" applyFont="1" applyFill="1" applyBorder="1" applyAlignment="1" applyProtection="1">
      <alignment horizontal="center" vertical="center"/>
      <protection hidden="1"/>
    </xf>
    <xf numFmtId="3" fontId="2" fillId="0" borderId="5" xfId="0" applyNumberFormat="1" applyFont="1" applyFill="1" applyBorder="1" applyAlignment="1" applyProtection="1">
      <alignment horizontal="center" vertical="center"/>
      <protection hidden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indent="1"/>
    </xf>
    <xf numFmtId="3" fontId="2" fillId="0" borderId="6" xfId="0" applyNumberFormat="1" applyFont="1" applyFill="1" applyBorder="1" applyAlignment="1" applyProtection="1">
      <alignment horizontal="center" vertical="center"/>
      <protection hidden="1"/>
    </xf>
    <xf numFmtId="3" fontId="2" fillId="0" borderId="7" xfId="0" applyNumberFormat="1" applyFont="1" applyFill="1" applyBorder="1" applyAlignment="1" applyProtection="1">
      <alignment horizontal="center" vertical="center"/>
      <protection hidden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 indent="1"/>
    </xf>
    <xf numFmtId="3" fontId="2" fillId="0" borderId="8" xfId="0" applyNumberFormat="1" applyFont="1" applyFill="1" applyBorder="1" applyAlignment="1" applyProtection="1">
      <alignment horizontal="center" vertical="center"/>
      <protection hidden="1"/>
    </xf>
    <xf numFmtId="3" fontId="2" fillId="0" borderId="9" xfId="0" applyNumberFormat="1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9.85546875" style="5" customWidth="1"/>
    <col min="2" max="2" width="22.7109375" style="5" customWidth="1"/>
    <col min="3" max="7" width="10.42578125" style="5" customWidth="1"/>
    <col min="8" max="8" width="11.140625" style="5" customWidth="1"/>
    <col min="9" max="9" width="10.42578125" style="5" customWidth="1"/>
    <col min="10" max="10" width="11.7109375" style="5" customWidth="1"/>
    <col min="11" max="11" width="8.7109375" style="5" customWidth="1"/>
    <col min="12" max="16384" width="9.140625" style="5"/>
  </cols>
  <sheetData>
    <row r="1" spans="1:11" ht="15" x14ac:dyDescent="0.25">
      <c r="A1" s="2" t="s">
        <v>24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x14ac:dyDescent="0.25">
      <c r="A2" s="5" t="s">
        <v>2</v>
      </c>
      <c r="B2" s="5" t="s">
        <v>2</v>
      </c>
      <c r="K2" s="5" t="s">
        <v>2</v>
      </c>
    </row>
    <row r="3" spans="1:11" ht="39" thickBot="1" x14ac:dyDescent="0.3">
      <c r="A3" s="8" t="s">
        <v>3</v>
      </c>
      <c r="B3" s="9" t="s">
        <v>12</v>
      </c>
      <c r="C3" s="8" t="s">
        <v>1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9" t="s">
        <v>18</v>
      </c>
      <c r="K3" s="8" t="s">
        <v>11</v>
      </c>
    </row>
    <row r="4" spans="1:11" ht="18.75" customHeight="1" thickTop="1" x14ac:dyDescent="0.25">
      <c r="A4" s="6">
        <v>527201</v>
      </c>
      <c r="B4" s="12" t="s">
        <v>13</v>
      </c>
      <c r="C4" s="1">
        <v>29403</v>
      </c>
      <c r="D4" s="1">
        <v>467</v>
      </c>
      <c r="E4" s="1">
        <v>693</v>
      </c>
      <c r="F4" s="1">
        <v>19</v>
      </c>
      <c r="G4" s="1">
        <v>29</v>
      </c>
      <c r="H4" s="1">
        <v>0</v>
      </c>
      <c r="I4" s="1">
        <v>0</v>
      </c>
      <c r="J4" s="10">
        <f>SUM(C4,D4,E4,F4,G4,H4,I4)</f>
        <v>30611</v>
      </c>
      <c r="K4" s="1" t="s">
        <v>4</v>
      </c>
    </row>
    <row r="5" spans="1:11" ht="18.75" customHeight="1" x14ac:dyDescent="0.25">
      <c r="A5" s="6">
        <v>527202</v>
      </c>
      <c r="B5" s="12" t="s">
        <v>14</v>
      </c>
      <c r="C5" s="1">
        <v>19818</v>
      </c>
      <c r="D5" s="1">
        <v>3</v>
      </c>
      <c r="E5" s="1">
        <v>12</v>
      </c>
      <c r="F5" s="1">
        <v>0</v>
      </c>
      <c r="G5" s="1">
        <v>0</v>
      </c>
      <c r="H5" s="1">
        <v>0</v>
      </c>
      <c r="I5" s="1">
        <v>0</v>
      </c>
      <c r="J5" s="10">
        <f>SUM(C5,D5,E5,F5,G5,H5,I5)</f>
        <v>19833</v>
      </c>
      <c r="K5" s="1" t="s">
        <v>4</v>
      </c>
    </row>
    <row r="6" spans="1:11" ht="18.75" customHeight="1" x14ac:dyDescent="0.25">
      <c r="A6" s="6">
        <v>527203</v>
      </c>
      <c r="B6" s="12" t="s">
        <v>15</v>
      </c>
      <c r="C6" s="1">
        <v>36290</v>
      </c>
      <c r="D6" s="1">
        <v>104</v>
      </c>
      <c r="E6" s="1">
        <v>218</v>
      </c>
      <c r="F6" s="1">
        <v>3</v>
      </c>
      <c r="G6" s="1">
        <v>52</v>
      </c>
      <c r="H6" s="1">
        <v>0</v>
      </c>
      <c r="I6" s="1">
        <v>0</v>
      </c>
      <c r="J6" s="10">
        <f>SUM(C6,D6,E6,F6,G6,H6,I6)</f>
        <v>36667</v>
      </c>
      <c r="K6" s="1" t="s">
        <v>4</v>
      </c>
    </row>
    <row r="7" spans="1:11" ht="18.75" customHeight="1" x14ac:dyDescent="0.25">
      <c r="A7" s="6">
        <v>527204</v>
      </c>
      <c r="B7" s="12" t="s">
        <v>16</v>
      </c>
      <c r="C7" s="1">
        <v>40077</v>
      </c>
      <c r="D7" s="1">
        <v>100</v>
      </c>
      <c r="E7" s="1">
        <v>169</v>
      </c>
      <c r="F7" s="1">
        <v>0</v>
      </c>
      <c r="G7" s="1">
        <v>70</v>
      </c>
      <c r="H7" s="1">
        <v>0</v>
      </c>
      <c r="I7" s="1">
        <v>0</v>
      </c>
      <c r="J7" s="10">
        <f>SUM(C7,D7,E7,F7,G7,H7,I7)</f>
        <v>40416</v>
      </c>
      <c r="K7" s="1" t="s">
        <v>4</v>
      </c>
    </row>
    <row r="8" spans="1:11" ht="18.75" customHeight="1" x14ac:dyDescent="0.25">
      <c r="A8" s="6">
        <v>527205</v>
      </c>
      <c r="B8" s="12" t="s">
        <v>17</v>
      </c>
      <c r="C8" s="1">
        <v>33810</v>
      </c>
      <c r="D8" s="1">
        <v>91</v>
      </c>
      <c r="E8" s="1">
        <v>129</v>
      </c>
      <c r="F8" s="1">
        <v>1</v>
      </c>
      <c r="G8" s="1">
        <v>19</v>
      </c>
      <c r="H8" s="1">
        <v>0</v>
      </c>
      <c r="I8" s="1">
        <v>0</v>
      </c>
      <c r="J8" s="10">
        <f>SUM(C8,D8,E8,F8,G8,H8,I8)</f>
        <v>34050</v>
      </c>
      <c r="K8" s="1" t="s">
        <v>4</v>
      </c>
    </row>
    <row r="9" spans="1:11" ht="21" customHeight="1" thickBot="1" x14ac:dyDescent="0.3">
      <c r="A9" s="7">
        <v>5272</v>
      </c>
      <c r="B9" s="13" t="s">
        <v>0</v>
      </c>
      <c r="C9" s="3">
        <f t="shared" ref="C9:J9" si="0">IF(SUM(C4:C8)=0,0,SUM(C4:C8))</f>
        <v>159398</v>
      </c>
      <c r="D9" s="3">
        <f t="shared" si="0"/>
        <v>765</v>
      </c>
      <c r="E9" s="3">
        <f t="shared" si="0"/>
        <v>1221</v>
      </c>
      <c r="F9" s="3">
        <f t="shared" si="0"/>
        <v>23</v>
      </c>
      <c r="G9" s="3">
        <f t="shared" si="0"/>
        <v>170</v>
      </c>
      <c r="H9" s="3">
        <f t="shared" si="0"/>
        <v>0</v>
      </c>
      <c r="I9" s="3">
        <f t="shared" si="0"/>
        <v>0</v>
      </c>
      <c r="J9" s="11">
        <f t="shared" si="0"/>
        <v>161577</v>
      </c>
      <c r="K9" s="3" t="s">
        <v>4</v>
      </c>
    </row>
    <row r="10" spans="1:11" s="15" customFormat="1" ht="21" customHeight="1" thickTop="1" x14ac:dyDescent="0.25">
      <c r="A10" s="16">
        <v>5272</v>
      </c>
      <c r="B10" s="17" t="s">
        <v>22</v>
      </c>
      <c r="C10" s="18">
        <v>155682</v>
      </c>
      <c r="D10" s="18">
        <v>754</v>
      </c>
      <c r="E10" s="18">
        <v>1225</v>
      </c>
      <c r="F10" s="18">
        <v>27</v>
      </c>
      <c r="G10" s="18">
        <v>163</v>
      </c>
      <c r="H10" s="18">
        <v>0</v>
      </c>
      <c r="I10" s="18">
        <v>0</v>
      </c>
      <c r="J10" s="19">
        <f>SUM(C10,D10,E10,F10,G10,H10,I10)</f>
        <v>157851</v>
      </c>
      <c r="K10" s="18" t="s">
        <v>4</v>
      </c>
    </row>
    <row r="11" spans="1:11" s="15" customFormat="1" ht="21" customHeight="1" x14ac:dyDescent="0.25">
      <c r="A11" s="24">
        <v>5272</v>
      </c>
      <c r="B11" s="25" t="s">
        <v>21</v>
      </c>
      <c r="C11" s="26">
        <v>153344</v>
      </c>
      <c r="D11" s="26">
        <v>748</v>
      </c>
      <c r="E11" s="26">
        <v>1223</v>
      </c>
      <c r="F11" s="26">
        <v>32</v>
      </c>
      <c r="G11" s="26">
        <v>172</v>
      </c>
      <c r="H11" s="26">
        <v>0</v>
      </c>
      <c r="I11" s="26">
        <v>0</v>
      </c>
      <c r="J11" s="27">
        <f>SUM(C11,D11,E11,F11,G11,H11,I11)</f>
        <v>155519</v>
      </c>
      <c r="K11" s="26" t="s">
        <v>4</v>
      </c>
    </row>
    <row r="12" spans="1:11" s="15" customFormat="1" ht="21" customHeight="1" x14ac:dyDescent="0.25">
      <c r="A12" s="24">
        <v>5272</v>
      </c>
      <c r="B12" s="25" t="s">
        <v>20</v>
      </c>
      <c r="C12" s="26">
        <v>150762</v>
      </c>
      <c r="D12" s="26">
        <v>745</v>
      </c>
      <c r="E12" s="26">
        <v>1214</v>
      </c>
      <c r="F12" s="26">
        <v>34</v>
      </c>
      <c r="G12" s="26">
        <v>186</v>
      </c>
      <c r="H12" s="26">
        <v>0</v>
      </c>
      <c r="I12" s="26">
        <v>0</v>
      </c>
      <c r="J12" s="27">
        <f>SUM(C12,D12,E12,F12,G12,H12,I12)</f>
        <v>152941</v>
      </c>
      <c r="K12" s="26" t="s">
        <v>4</v>
      </c>
    </row>
    <row r="13" spans="1:11" s="15" customFormat="1" ht="21" customHeight="1" thickBot="1" x14ac:dyDescent="0.3">
      <c r="A13" s="20">
        <v>5272</v>
      </c>
      <c r="B13" s="21" t="s">
        <v>19</v>
      </c>
      <c r="C13" s="22">
        <v>147337</v>
      </c>
      <c r="D13" s="22">
        <v>745</v>
      </c>
      <c r="E13" s="22">
        <v>1188</v>
      </c>
      <c r="F13" s="22">
        <v>38</v>
      </c>
      <c r="G13" s="22">
        <v>189</v>
      </c>
      <c r="H13" s="22">
        <v>0</v>
      </c>
      <c r="I13" s="22">
        <v>1</v>
      </c>
      <c r="J13" s="23">
        <f>SUM(C13,D13,E13,F13,G13,H13,I13)</f>
        <v>149498</v>
      </c>
      <c r="K13" s="22" t="s">
        <v>4</v>
      </c>
    </row>
    <row r="14" spans="1:11" ht="13.5" thickTop="1" x14ac:dyDescent="0.25">
      <c r="A14" s="14" t="s">
        <v>23</v>
      </c>
      <c r="K14" s="5" t="s">
        <v>2</v>
      </c>
    </row>
  </sheetData>
  <pageMargins left="0.39370078740157483" right="0.39370078740157483" top="0.39370078740157483" bottom="0.39370078740157483" header="0.31496062992125984" footer="0.31496062992125984"/>
  <pageSetup paperSize="256" scale="71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2025-02-27T13:11:28Z</dcterms:modified>
</cp:coreProperties>
</file>