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Sheet1!$A$1:$F$23</definedName>
  </definedNames>
  <calcPr calcId="144525"/>
</workbook>
</file>

<file path=xl/calcChain.xml><?xml version="1.0" encoding="utf-8"?>
<calcChain xmlns="http://schemas.openxmlformats.org/spreadsheetml/2006/main">
  <c r="E16" i="1" l="1"/>
  <c r="E17" i="1" l="1"/>
  <c r="E18" i="1" l="1"/>
  <c r="E19" i="1" l="1"/>
  <c r="E8" i="1" l="1"/>
  <c r="E9" i="1"/>
  <c r="E10" i="1"/>
  <c r="E11" i="1"/>
  <c r="E12" i="1"/>
  <c r="E13" i="1"/>
  <c r="E6" i="1" l="1"/>
  <c r="E7" i="1"/>
  <c r="D14" i="1" l="1"/>
  <c r="C14" i="1"/>
  <c r="E5" i="1"/>
  <c r="E4" i="1"/>
  <c r="E15" i="1"/>
  <c r="E22" i="1"/>
  <c r="E21" i="1"/>
  <c r="E20" i="1"/>
  <c r="E14" i="1" l="1"/>
</calcChain>
</file>

<file path=xl/sharedStrings.xml><?xml version="1.0" encoding="utf-8"?>
<sst xmlns="http://schemas.openxmlformats.org/spreadsheetml/2006/main" count="52" uniqueCount="29">
  <si>
    <t>KODE WILAYAH</t>
  </si>
  <si>
    <t xml:space="preserve"> </t>
  </si>
  <si>
    <t>SATUAN</t>
  </si>
  <si>
    <t>Jiwa</t>
  </si>
  <si>
    <t>KEC. MPUNDA 2018</t>
  </si>
  <si>
    <t>KEC. MPUNDA 2017</t>
  </si>
  <si>
    <t>KEC. MPUNDA 2016</t>
  </si>
  <si>
    <t>KEC. MPUNDA 2015</t>
  </si>
  <si>
    <t>KEL. MONGGONAO</t>
  </si>
  <si>
    <t>KEL. SADIA</t>
  </si>
  <si>
    <t>KEL. SANTI</t>
  </si>
  <si>
    <t>KEL. SAMBINAE</t>
  </si>
  <si>
    <t>KEL. PENATOI</t>
  </si>
  <si>
    <t>KEL. LEWIRATO</t>
  </si>
  <si>
    <t>KEL. MANDE</t>
  </si>
  <si>
    <t>KEL. PANGGI</t>
  </si>
  <si>
    <t>KEL. MANGGEMACI</t>
  </si>
  <si>
    <t>KEL. MATAKANDO</t>
  </si>
  <si>
    <t>KEC. MPUNDA</t>
  </si>
  <si>
    <t>NAMA WILAYAH</t>
  </si>
  <si>
    <t xml:space="preserve">JMLH PENDUDUK LAKI-LAKI </t>
  </si>
  <si>
    <t>JMLH PENDUDUK PEREMPUAN</t>
  </si>
  <si>
    <t>TOTAL JUMLAH PENDUDUK</t>
  </si>
  <si>
    <t>KEC. MPUNDA 2019</t>
  </si>
  <si>
    <t>KEC. MPUNDA 2020</t>
  </si>
  <si>
    <t>KEC. MPUNDA 2021</t>
  </si>
  <si>
    <t>KEC. MPUNDA 2022</t>
  </si>
  <si>
    <t>Jumlah Penduduk Kecamatan Mpunda Kota Bima Tahun 2023 menurut Jenis Kelamin</t>
  </si>
  <si>
    <t>Sumber : Dinas Kependudukan dan Pencatatan Sipil Kota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</si>
</sst>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indent="1"/>
    </xf>
    <xf numFmtId="3" fontId="4" fillId="0" borderId="0" xfId="0" applyNumberFormat="1" applyFont="1" applyBorder="1" applyAlignment="1" applyProtection="1">
      <alignment horizontal="center" vertical="center"/>
      <protection locked="0"/>
    </xf>
    <xf numFmtId="3" fontId="4" fillId="0" borderId="0" xfId="0" applyNumberFormat="1" applyFont="1" applyBorder="1" applyAlignment="1" applyProtection="1">
      <alignment horizontal="center" vertical="center"/>
      <protection hidden="1"/>
    </xf>
    <xf numFmtId="4" fontId="4" fillId="0" borderId="0" xfId="0" applyNumberFormat="1" applyFont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>
      <alignment horizontal="left" vertical="center" indent="1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indent="1"/>
    </xf>
    <xf numFmtId="3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 applyProtection="1">
      <alignment horizontal="center" vertical="center"/>
      <protection hidden="1"/>
    </xf>
    <xf numFmtId="4" fontId="3" fillId="2" borderId="1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12" style="3" customWidth="1"/>
    <col min="2" max="2" width="21.7109375" style="3" customWidth="1"/>
    <col min="3" max="5" width="14.5703125" style="3" customWidth="1"/>
    <col min="6" max="6" width="10.28515625" style="3" customWidth="1"/>
    <col min="7" max="16384" width="9.140625" style="3"/>
  </cols>
  <sheetData>
    <row r="1" spans="1:6" ht="15" x14ac:dyDescent="0.25">
      <c r="A1" s="19" t="s">
        <v>27</v>
      </c>
      <c r="B1" s="2"/>
      <c r="C1" s="2"/>
      <c r="D1" s="2"/>
      <c r="E1" s="2"/>
      <c r="F1" s="2"/>
    </row>
    <row r="2" spans="1:6" ht="15" x14ac:dyDescent="0.25">
      <c r="A2" s="18" t="s">
        <v>1</v>
      </c>
      <c r="B2" s="3" t="s">
        <v>1</v>
      </c>
      <c r="C2" s="3" t="s">
        <v>1</v>
      </c>
      <c r="D2" s="3" t="s">
        <v>1</v>
      </c>
      <c r="E2" s="3" t="s">
        <v>1</v>
      </c>
      <c r="F2" s="3" t="s">
        <v>1</v>
      </c>
    </row>
    <row r="3" spans="1:6" ht="30" customHeight="1" thickBot="1" x14ac:dyDescent="0.3">
      <c r="A3" s="4" t="s">
        <v>0</v>
      </c>
      <c r="B3" s="5" t="s">
        <v>19</v>
      </c>
      <c r="C3" s="4" t="s">
        <v>20</v>
      </c>
      <c r="D3" s="4" t="s">
        <v>21</v>
      </c>
      <c r="E3" s="4" t="s">
        <v>22</v>
      </c>
      <c r="F3" s="5" t="s">
        <v>2</v>
      </c>
    </row>
    <row r="4" spans="1:6" ht="20.100000000000001" customHeight="1" thickTop="1" x14ac:dyDescent="0.25">
      <c r="A4" s="6">
        <v>5272051001</v>
      </c>
      <c r="B4" s="7" t="s">
        <v>8</v>
      </c>
      <c r="C4" s="8">
        <v>2044</v>
      </c>
      <c r="D4" s="8">
        <v>2051</v>
      </c>
      <c r="E4" s="9">
        <f>IF(SUM(C4:D4)=0,"-",SUM(C4:D4))</f>
        <v>4095</v>
      </c>
      <c r="F4" s="10" t="s">
        <v>3</v>
      </c>
    </row>
    <row r="5" spans="1:6" ht="20.100000000000001" customHeight="1" x14ac:dyDescent="0.25">
      <c r="A5" s="6">
        <v>5272051002</v>
      </c>
      <c r="B5" s="7" t="s">
        <v>9</v>
      </c>
      <c r="C5" s="8">
        <v>1882</v>
      </c>
      <c r="D5" s="8">
        <v>1908</v>
      </c>
      <c r="E5" s="9">
        <f t="shared" ref="E5" si="0">IF(SUM(C5:D5)=0,"-",SUM(C5:D5))</f>
        <v>3790</v>
      </c>
      <c r="F5" s="10" t="s">
        <v>3</v>
      </c>
    </row>
    <row r="6" spans="1:6" ht="20.100000000000001" customHeight="1" x14ac:dyDescent="0.25">
      <c r="A6" s="6">
        <v>5272051003</v>
      </c>
      <c r="B6" s="7" t="s">
        <v>10</v>
      </c>
      <c r="C6" s="8">
        <v>1395</v>
      </c>
      <c r="D6" s="8">
        <v>1433</v>
      </c>
      <c r="E6" s="9">
        <f t="shared" ref="E6:E7" si="1">IF(SUM(C6:D6)=0,"-",SUM(C6:D6))</f>
        <v>2828</v>
      </c>
      <c r="F6" s="10" t="s">
        <v>3</v>
      </c>
    </row>
    <row r="7" spans="1:6" ht="20.100000000000001" customHeight="1" x14ac:dyDescent="0.25">
      <c r="A7" s="6">
        <v>5272051004</v>
      </c>
      <c r="B7" s="7" t="s">
        <v>11</v>
      </c>
      <c r="C7" s="8">
        <v>1799</v>
      </c>
      <c r="D7" s="8">
        <v>1813</v>
      </c>
      <c r="E7" s="9">
        <f t="shared" si="1"/>
        <v>3612</v>
      </c>
      <c r="F7" s="10" t="s">
        <v>3</v>
      </c>
    </row>
    <row r="8" spans="1:6" ht="20.100000000000001" customHeight="1" x14ac:dyDescent="0.25">
      <c r="A8" s="6">
        <v>5272051005</v>
      </c>
      <c r="B8" s="7" t="s">
        <v>12</v>
      </c>
      <c r="C8" s="8">
        <v>2322</v>
      </c>
      <c r="D8" s="8">
        <v>2503</v>
      </c>
      <c r="E8" s="9">
        <f t="shared" ref="E8:E13" si="2">IF(SUM(C8:D8)=0,"-",SUM(C8:D8))</f>
        <v>4825</v>
      </c>
      <c r="F8" s="10" t="s">
        <v>3</v>
      </c>
    </row>
    <row r="9" spans="1:6" ht="20.100000000000001" customHeight="1" x14ac:dyDescent="0.25">
      <c r="A9" s="6">
        <v>5272051006</v>
      </c>
      <c r="B9" s="7" t="s">
        <v>13</v>
      </c>
      <c r="C9" s="8">
        <v>1027</v>
      </c>
      <c r="D9" s="8">
        <v>987</v>
      </c>
      <c r="E9" s="9">
        <f t="shared" si="2"/>
        <v>2014</v>
      </c>
      <c r="F9" s="10" t="s">
        <v>3</v>
      </c>
    </row>
    <row r="10" spans="1:6" ht="20.100000000000001" customHeight="1" x14ac:dyDescent="0.25">
      <c r="A10" s="6">
        <v>5272051007</v>
      </c>
      <c r="B10" s="7" t="s">
        <v>14</v>
      </c>
      <c r="C10" s="8">
        <v>1407</v>
      </c>
      <c r="D10" s="8">
        <v>1501</v>
      </c>
      <c r="E10" s="9">
        <f t="shared" si="2"/>
        <v>2908</v>
      </c>
      <c r="F10" s="10" t="s">
        <v>3</v>
      </c>
    </row>
    <row r="11" spans="1:6" ht="20.100000000000001" customHeight="1" x14ac:dyDescent="0.25">
      <c r="A11" s="6">
        <v>5272051008</v>
      </c>
      <c r="B11" s="7" t="s">
        <v>15</v>
      </c>
      <c r="C11" s="8">
        <v>1386</v>
      </c>
      <c r="D11" s="8">
        <v>1392</v>
      </c>
      <c r="E11" s="9">
        <f t="shared" si="2"/>
        <v>2778</v>
      </c>
      <c r="F11" s="10" t="s">
        <v>3</v>
      </c>
    </row>
    <row r="12" spans="1:6" ht="20.100000000000001" customHeight="1" x14ac:dyDescent="0.25">
      <c r="A12" s="6">
        <v>5272051009</v>
      </c>
      <c r="B12" s="7" t="s">
        <v>16</v>
      </c>
      <c r="C12" s="8">
        <v>2067</v>
      </c>
      <c r="D12" s="8">
        <v>2107</v>
      </c>
      <c r="E12" s="9">
        <f t="shared" si="2"/>
        <v>4174</v>
      </c>
      <c r="F12" s="10" t="s">
        <v>3</v>
      </c>
    </row>
    <row r="13" spans="1:6" ht="20.100000000000001" customHeight="1" x14ac:dyDescent="0.25">
      <c r="A13" s="6">
        <v>5272051010</v>
      </c>
      <c r="B13" s="7" t="s">
        <v>17</v>
      </c>
      <c r="C13" s="8">
        <v>1525</v>
      </c>
      <c r="D13" s="8">
        <v>1501</v>
      </c>
      <c r="E13" s="9">
        <f t="shared" si="2"/>
        <v>3026</v>
      </c>
      <c r="F13" s="10" t="s">
        <v>3</v>
      </c>
    </row>
    <row r="14" spans="1:6" ht="24.95" customHeight="1" thickBot="1" x14ac:dyDescent="0.3">
      <c r="A14" s="20">
        <v>527205</v>
      </c>
      <c r="B14" s="11" t="s">
        <v>18</v>
      </c>
      <c r="C14" s="21">
        <f>IF(SUM(C4:C13)=0,"-",SUM(C4:C13))</f>
        <v>16854</v>
      </c>
      <c r="D14" s="21">
        <f>IF(SUM(D4:D13)=0,"-",SUM(D4:D13))</f>
        <v>17196</v>
      </c>
      <c r="E14" s="21">
        <f>IF(SUM(E4:E13)=0,"-",SUM(E4:E13))</f>
        <v>34050</v>
      </c>
      <c r="F14" s="22" t="s">
        <v>3</v>
      </c>
    </row>
    <row r="15" spans="1:6" ht="18" customHeight="1" thickTop="1" x14ac:dyDescent="0.25">
      <c r="A15" s="6">
        <v>527205</v>
      </c>
      <c r="B15" s="7" t="s">
        <v>26</v>
      </c>
      <c r="C15" s="12">
        <v>16500</v>
      </c>
      <c r="D15" s="12">
        <v>16865</v>
      </c>
      <c r="E15" s="12">
        <f>SUM(C15:D15)</f>
        <v>33365</v>
      </c>
      <c r="F15" s="13" t="s">
        <v>3</v>
      </c>
    </row>
    <row r="16" spans="1:6" ht="18" customHeight="1" x14ac:dyDescent="0.25">
      <c r="A16" s="6">
        <v>527205</v>
      </c>
      <c r="B16" s="7" t="s">
        <v>25</v>
      </c>
      <c r="C16" s="12">
        <v>16150</v>
      </c>
      <c r="D16" s="12">
        <v>16556</v>
      </c>
      <c r="E16" s="12">
        <f>SUM(C16:D16)</f>
        <v>32706</v>
      </c>
      <c r="F16" s="13" t="s">
        <v>3</v>
      </c>
    </row>
    <row r="17" spans="1:6" ht="18" customHeight="1" x14ac:dyDescent="0.25">
      <c r="A17" s="6">
        <v>527205</v>
      </c>
      <c r="B17" s="7" t="s">
        <v>24</v>
      </c>
      <c r="C17" s="12">
        <v>15879</v>
      </c>
      <c r="D17" s="12">
        <v>16235</v>
      </c>
      <c r="E17" s="12">
        <f>SUM(C17:D17)</f>
        <v>32114</v>
      </c>
      <c r="F17" s="13" t="s">
        <v>3</v>
      </c>
    </row>
    <row r="18" spans="1:6" ht="18" customHeight="1" x14ac:dyDescent="0.25">
      <c r="A18" s="6">
        <v>527205</v>
      </c>
      <c r="B18" s="7" t="s">
        <v>23</v>
      </c>
      <c r="C18" s="12">
        <v>15493</v>
      </c>
      <c r="D18" s="12">
        <v>15916</v>
      </c>
      <c r="E18" s="12">
        <f>SUM(C18:D18)</f>
        <v>31409</v>
      </c>
      <c r="F18" s="13" t="s">
        <v>3</v>
      </c>
    </row>
    <row r="19" spans="1:6" ht="18" customHeight="1" x14ac:dyDescent="0.25">
      <c r="A19" s="6">
        <v>527205</v>
      </c>
      <c r="B19" s="7" t="s">
        <v>4</v>
      </c>
      <c r="C19" s="12">
        <v>15198</v>
      </c>
      <c r="D19" s="12">
        <v>15730</v>
      </c>
      <c r="E19" s="12">
        <f>SUM(C19:D19)</f>
        <v>30928</v>
      </c>
      <c r="F19" s="13" t="s">
        <v>3</v>
      </c>
    </row>
    <row r="20" spans="1:6" ht="18" customHeight="1" x14ac:dyDescent="0.25">
      <c r="A20" s="6">
        <v>527205</v>
      </c>
      <c r="B20" s="7" t="s">
        <v>5</v>
      </c>
      <c r="C20" s="12">
        <v>14794</v>
      </c>
      <c r="D20" s="12">
        <v>15239</v>
      </c>
      <c r="E20" s="12">
        <f>SUM(C20:D20)</f>
        <v>30033</v>
      </c>
      <c r="F20" s="13" t="s">
        <v>3</v>
      </c>
    </row>
    <row r="21" spans="1:6" ht="18" customHeight="1" x14ac:dyDescent="0.25">
      <c r="A21" s="6">
        <v>527205</v>
      </c>
      <c r="B21" s="7" t="s">
        <v>6</v>
      </c>
      <c r="C21" s="12">
        <v>14258</v>
      </c>
      <c r="D21" s="12">
        <v>14674</v>
      </c>
      <c r="E21" s="12">
        <f t="shared" ref="E21:E22" si="3">SUM(C21:D21)</f>
        <v>28932</v>
      </c>
      <c r="F21" s="13" t="s">
        <v>3</v>
      </c>
    </row>
    <row r="22" spans="1:6" ht="18" customHeight="1" thickBot="1" x14ac:dyDescent="0.3">
      <c r="A22" s="14">
        <v>527205</v>
      </c>
      <c r="B22" s="15" t="s">
        <v>7</v>
      </c>
      <c r="C22" s="16">
        <v>13458</v>
      </c>
      <c r="D22" s="16">
        <v>13900</v>
      </c>
      <c r="E22" s="16">
        <f t="shared" si="3"/>
        <v>27358</v>
      </c>
      <c r="F22" s="17" t="s">
        <v>3</v>
      </c>
    </row>
    <row r="23" spans="1:6" ht="13.5" thickTop="1" x14ac:dyDescent="0.25">
      <c r="A23" s="1" t="s">
        <v>28</v>
      </c>
    </row>
  </sheetData>
  <pageMargins left="0.39370078740157483" right="0.39370078740157483" top="0.39370078740157483" bottom="0.39370078740157483" header="0.31496062992125984" footer="0.31496062992125984"/>
  <pageSetup paperSize="256" scale="9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2025-02-27T11:43:22Z</dcterms:modified>
</cp:coreProperties>
</file>