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I11" i="2"/>
  <c r="K10" i="2" l="1"/>
  <c r="E11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9" i="2" s="1"/>
  <c r="K7" i="2"/>
  <c r="K8" i="2"/>
  <c r="K5" i="2"/>
  <c r="J11" i="2" l="1"/>
  <c r="K11" i="2" s="1"/>
  <c r="H11" i="2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<sst xmlns="http://schemas.openxmlformats.org/spreadsheetml/2006/main" count="34" uniqueCount="24">
  <si>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</si>
  <si>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</si>
  <si>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</si>
  <si>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</si>
  <si>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</si>
  <si>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</si>
  <si>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</si>
  <si>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</si>
  <si>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</si>
  <si>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</si>
  <si>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</si>
  <si>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</si>
  <si>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Sumber : Kantor Kementerian Agama, Pemerintah Kota Bima, Tahun 2022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</si>
  <si>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</si>
  <si>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</si>
  <si>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</si>
  <si>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</si>
  <si>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</si>
  <si>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</si>
  <si>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</si>
  <si>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</si>
  <si>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>KOTA BIMA 2020/2021-Genap</t>
  </si>
  <si>
    <t xml:space="preserve">Jumlah Peserta Didik Jenjang Madrasah Ibtidaiyah (MI) di Kota Bima, Semester GANJIL Tahun Ajaran 2021/2022, menurut Jenis kelamin dan Status MI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</si>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</sst>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19</v>
      </c>
      <c r="D3" s="6" t="s">
        <v>18</v>
      </c>
      <c r="E3" s="12" t="s">
        <v>17</v>
      </c>
      <c r="F3" s="7" t="s">
        <v>16</v>
      </c>
      <c r="G3" s="8" t="s">
        <v>15</v>
      </c>
      <c r="H3" s="6" t="s">
        <v>14</v>
      </c>
      <c r="I3" s="7" t="s">
        <v>10</v>
      </c>
      <c r="J3" s="8" t="s">
        <v>11</v>
      </c>
      <c r="K3" s="12" t="s">
        <v>13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417</v>
      </c>
      <c r="D4" s="15">
        <v>486</v>
      </c>
      <c r="E4" s="25">
        <f>IF(COUNT(C4:D4)=0,"-",SUM(C4:D4))</f>
        <v>903</v>
      </c>
      <c r="F4" s="16">
        <v>151</v>
      </c>
      <c r="G4" s="17">
        <v>150</v>
      </c>
      <c r="H4" s="15">
        <f>IF(COUNT(F4:G4)=0,"-",SUM(F4:G4))</f>
        <v>301</v>
      </c>
      <c r="I4" s="16">
        <f>IF(COUNT(C4,F4)=0,"-",SUM(C4,F4))</f>
        <v>568</v>
      </c>
      <c r="J4" s="17">
        <f>IF(COUNT(D4,G4)=0,"-",SUM(D4,G4))</f>
        <v>636</v>
      </c>
      <c r="K4" s="18">
        <f>IF(COUNT(I4:J4)=0,"-",SUM(I4:J4))</f>
        <v>1204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48</v>
      </c>
      <c r="G5" s="17">
        <v>52</v>
      </c>
      <c r="H5" s="15">
        <f t="shared" ref="H5:H8" si="1">IF(COUNT(F5:G5)=0,"-",SUM(F5:G5))</f>
        <v>100</v>
      </c>
      <c r="I5" s="16">
        <f t="shared" ref="I5:I8" si="2">IF(COUNT(C5,F5)=0,"-",SUM(C5,F5))</f>
        <v>48</v>
      </c>
      <c r="J5" s="17">
        <f t="shared" ref="J5:J8" si="3">IF(COUNT(D5,G5)=0,"-",SUM(D5,G5))</f>
        <v>52</v>
      </c>
      <c r="K5" s="18">
        <f t="shared" ref="K5:K8" si="4">IF(COUNT(I5:J5)=0,"-",SUM(I5:J5))</f>
        <v>100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46</v>
      </c>
      <c r="G6" s="17">
        <v>34</v>
      </c>
      <c r="H6" s="15">
        <f t="shared" si="1"/>
        <v>80</v>
      </c>
      <c r="I6" s="16">
        <f t="shared" si="2"/>
        <v>46</v>
      </c>
      <c r="J6" s="17">
        <f t="shared" si="3"/>
        <v>34</v>
      </c>
      <c r="K6" s="18">
        <f t="shared" si="4"/>
        <v>80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75</v>
      </c>
      <c r="G7" s="17">
        <v>45</v>
      </c>
      <c r="H7" s="15">
        <f t="shared" si="1"/>
        <v>120</v>
      </c>
      <c r="I7" s="16">
        <f t="shared" si="2"/>
        <v>75</v>
      </c>
      <c r="J7" s="17">
        <f>IF(COUNT(D7,G7)=0,"-",SUM(D7,G7))</f>
        <v>45</v>
      </c>
      <c r="K7" s="18">
        <f t="shared" si="4"/>
        <v>120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197</v>
      </c>
      <c r="G8" s="17">
        <v>189</v>
      </c>
      <c r="H8" s="15">
        <f t="shared" si="1"/>
        <v>386</v>
      </c>
      <c r="I8" s="16">
        <f t="shared" si="2"/>
        <v>197</v>
      </c>
      <c r="J8" s="17">
        <f t="shared" si="3"/>
        <v>189</v>
      </c>
      <c r="K8" s="18">
        <f t="shared" si="4"/>
        <v>386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417</v>
      </c>
      <c r="D9" s="20">
        <f t="shared" ref="D9:F9" si="5">IF(COUNT(D4:D8)=0,"-",SUM(D4:D8))</f>
        <v>486</v>
      </c>
      <c r="E9" s="19">
        <f>IF(COUNT(C9:D9)=0,"-",SUM(C9:D9))</f>
        <v>903</v>
      </c>
      <c r="F9" s="21">
        <f t="shared" si="5"/>
        <v>517</v>
      </c>
      <c r="G9" s="22">
        <f t="shared" ref="G9" si="6">IF(COUNT(G4:G8)=0,"-",SUM(G4:G8))</f>
        <v>470</v>
      </c>
      <c r="H9" s="20">
        <f>IF(COUNT(F9:G9)=0,"-",SUM(F9:G9))</f>
        <v>987</v>
      </c>
      <c r="I9" s="21">
        <f t="shared" ref="I9:I10" si="7">IF(COUNT(C9,F9)=0,"-",SUM(C9,F9))</f>
        <v>934</v>
      </c>
      <c r="J9" s="22">
        <f>IF(COUNT(D9,G9)=0,"-",SUM(D9,G9))</f>
        <v>956</v>
      </c>
      <c r="K9" s="19">
        <f>IF(COUNT(I9:J9)=0,"-",SUM(I9:J9))</f>
        <v>1890</v>
      </c>
      <c r="L9" s="4" t="s">
        <v>3</v>
      </c>
    </row>
    <row r="10" spans="1:12" s="13" customFormat="1" ht="20.100000000000001" customHeight="1" thickTop="1" x14ac:dyDescent="0.25">
      <c r="A10" s="28">
        <v>5272</v>
      </c>
      <c r="B10" s="29" t="s">
        <v>21</v>
      </c>
      <c r="C10" s="30">
        <v>340</v>
      </c>
      <c r="D10" s="30">
        <v>387</v>
      </c>
      <c r="E10" s="31">
        <f>IF(COUNT(C10:D10)=0,"-",SUM(C10:D10))</f>
        <v>727</v>
      </c>
      <c r="F10" s="32">
        <v>510</v>
      </c>
      <c r="G10" s="33">
        <v>460</v>
      </c>
      <c r="H10" s="30">
        <f>IF(COUNT(F10:G10)=0,"-",SUM(F10:G10))</f>
        <v>970</v>
      </c>
      <c r="I10" s="32">
        <f t="shared" si="7"/>
        <v>850</v>
      </c>
      <c r="J10" s="33">
        <f>IF(COUNT(D10,G10)=0,"-",SUM(D10,G10))</f>
        <v>847</v>
      </c>
      <c r="K10" s="31">
        <f>IF(COUNT(I10:J10)=0,"-",SUM(I10:J10))</f>
        <v>1697</v>
      </c>
      <c r="L10" s="28" t="s">
        <v>3</v>
      </c>
    </row>
    <row r="11" spans="1:12" s="13" customFormat="1" ht="20.100000000000001" customHeight="1" thickBot="1" x14ac:dyDescent="0.3">
      <c r="A11" s="34">
        <v>5272</v>
      </c>
      <c r="B11" s="35" t="s">
        <v>9</v>
      </c>
      <c r="C11" s="36" t="s">
        <v>20</v>
      </c>
      <c r="D11" s="36" t="s">
        <v>20</v>
      </c>
      <c r="E11" s="37" t="str">
        <f>IF(COUNT(C11:D11)=0,"-",SUM(C11:D11))</f>
        <v>-</v>
      </c>
      <c r="F11" s="38" t="s">
        <v>20</v>
      </c>
      <c r="G11" s="39" t="s">
        <v>20</v>
      </c>
      <c r="H11" s="36" t="str">
        <f>IF(COUNT(F11:G11)=0,"-",SUM(F11:G11))</f>
        <v>-</v>
      </c>
      <c r="I11" s="38" t="str">
        <f t="shared" ref="I11" si="8">IF(COUNT(C11,F11)=0,"-",SUM(C11,F11))</f>
        <v>-</v>
      </c>
      <c r="J11" s="39" t="str">
        <f>IF(COUNT(D11,G11)=0,"-",SUM(D11,G11))</f>
        <v>-</v>
      </c>
      <c r="K11" s="37" t="str">
        <f>IF(COUNT(I11:J11)=0,"-",SUM(I11:J11))</f>
        <v>-</v>
      </c>
      <c r="L11" s="34" t="s">
        <v>3</v>
      </c>
    </row>
    <row r="12" spans="1:12" ht="20.100000000000001" customHeight="1" thickTop="1" x14ac:dyDescent="0.25">
      <c r="A12" s="2" t="s">
        <v>12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2025-06-02T15:40:48Z</dcterms:modified>
</cp:coreProperties>
</file>