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630" yWindow="315" windowWidth="12735" windowHeight="10560"/>
  </bookViews>
  <sheets>
    <sheet name="Kondisi Rumah" sheetId="1" r:id="rId1"/>
  </sheets>
  <definedNames>
    <definedName name="_xlnm.Print_Area" localSheetId="0">'Kondisi Rumah'!$A$1:$F$16</definedName>
  </definedNames>
  <calcPr calcId="144525"/>
</workbook>
</file>

<file path=xl/calcChain.xml><?xml version="1.0" encoding="utf-8"?>
<calcChain xmlns="http://schemas.openxmlformats.org/spreadsheetml/2006/main">
  <c r="E10" i="1" l="1"/>
  <c r="D9" i="1" l="1"/>
  <c r="C9" i="1"/>
  <c r="E8" i="1" l="1"/>
  <c r="E7" i="1"/>
  <c r="E6" i="1"/>
  <c r="E5" i="1"/>
  <c r="E4" i="1"/>
  <c r="E9" i="1" l="1"/>
</calcChain>
</file>

<file path=xl/sharedStrings.xml><?xml version="1.0" encoding="utf-8"?>
<sst xmlns="http://schemas.openxmlformats.org/spreadsheetml/2006/main" count="30" uniqueCount="20">
  <si>
    <t xml:space="preserve">Kecamatan </t>
  </si>
  <si>
    <t>TOTAL RUMAH</t>
  </si>
  <si>
    <t>SATUAN</t>
  </si>
  <si>
    <t>Unit</t>
  </si>
  <si>
    <t>Tahun 2019</t>
  </si>
  <si>
    <t>Tahun 2020</t>
  </si>
  <si>
    <t>Tahun 2021</t>
  </si>
  <si>
    <t>RASANAE BARAT</t>
  </si>
  <si>
    <t>RASANAE TIMUR</t>
  </si>
  <si>
    <t>ASAKOTA</t>
  </si>
  <si>
    <t>RABA</t>
  </si>
  <si>
    <t>MPUNDA</t>
  </si>
  <si>
    <t>Tahun 2022</t>
  </si>
  <si>
    <t>Jumlah Rumah di Kota Bima Tahun 2024 dirinci berdasarkan Kondisi/Kelayakan per Kecamatan</t>
  </si>
  <si>
    <t>Tahun 2024</t>
  </si>
  <si>
    <t>Tahun 2023</t>
  </si>
  <si>
    <t>Sumber : Dinas Perumahan dan Pemukiman Kota Bima, Tahun 2025</t>
  </si>
  <si>
    <t>KONDISI RUMAH LAYAK HUNI</t>
  </si>
  <si>
    <t xml:space="preserve">KONDISI RUMAH TIDAK LAYAK HUNI </t>
  </si>
  <si>
    <t>KODE WILAYAH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</si>
</sst>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3" fontId="0" fillId="0" borderId="0" xfId="1" applyNumberFormat="1" applyFont="1" applyAlignment="1" applyProtection="1">
      <alignment horizontal="center" vertical="center"/>
      <protection locked="0"/>
    </xf>
    <xf numFmtId="3" fontId="4" fillId="0" borderId="0" xfId="1" applyNumberFormat="1" applyFont="1" applyFill="1" applyBorder="1" applyAlignment="1" applyProtection="1">
      <alignment horizontal="center" vertical="center"/>
      <protection hidden="1"/>
    </xf>
    <xf numFmtId="3" fontId="4" fillId="0" borderId="4" xfId="1" applyNumberFormat="1" applyFont="1" applyFill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vertical="center"/>
      <protection locked="0"/>
    </xf>
    <xf numFmtId="0" fontId="0" fillId="0" borderId="0" xfId="1" applyFont="1" applyAlignment="1" applyProtection="1">
      <alignment vertical="center"/>
      <protection locked="0"/>
    </xf>
    <xf numFmtId="0" fontId="3" fillId="0" borderId="1" xfId="1" applyFont="1" applyBorder="1" applyAlignment="1" applyProtection="1">
      <alignment vertical="center"/>
      <protection locked="0"/>
    </xf>
    <xf numFmtId="0" fontId="0" fillId="0" borderId="0" xfId="1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4" fillId="2" borderId="2" xfId="1" applyFont="1" applyFill="1" applyBorder="1" applyAlignment="1" applyProtection="1">
      <alignment vertical="center"/>
      <protection locked="0"/>
    </xf>
    <xf numFmtId="3" fontId="6" fillId="2" borderId="2" xfId="1" applyNumberFormat="1" applyFont="1" applyFill="1" applyBorder="1" applyAlignment="1" applyProtection="1">
      <alignment horizontal="center" vertical="center"/>
      <protection locked="0"/>
    </xf>
    <xf numFmtId="3" fontId="6" fillId="0" borderId="0" xfId="1" applyNumberFormat="1" applyFont="1" applyFill="1" applyBorder="1" applyAlignment="1" applyProtection="1">
      <alignment horizontal="center" vertical="center"/>
      <protection locked="0"/>
    </xf>
    <xf numFmtId="3" fontId="6" fillId="0" borderId="4" xfId="1" applyNumberFormat="1" applyFont="1" applyFill="1" applyBorder="1" applyAlignment="1" applyProtection="1">
      <alignment horizontal="center" vertical="center"/>
      <protection locked="0"/>
    </xf>
    <xf numFmtId="3" fontId="0" fillId="0" borderId="0" xfId="0" applyNumberFormat="1" applyFont="1" applyAlignment="1" applyProtection="1">
      <alignment vertical="center"/>
      <protection locked="0"/>
    </xf>
    <xf numFmtId="3" fontId="4" fillId="2" borderId="2" xfId="1" applyNumberFormat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vertical="center"/>
      <protection locked="0"/>
    </xf>
    <xf numFmtId="0" fontId="6" fillId="0" borderId="4" xfId="1" applyFont="1" applyFill="1" applyBorder="1" applyAlignment="1" applyProtection="1">
      <alignment vertical="center"/>
      <protection locked="0"/>
    </xf>
    <xf numFmtId="3" fontId="2" fillId="0" borderId="0" xfId="1" applyNumberFormat="1" applyFont="1" applyAlignment="1" applyProtection="1">
      <alignment horizontal="center" vertical="center"/>
    </xf>
    <xf numFmtId="0" fontId="5" fillId="0" borderId="3" xfId="1" applyFont="1" applyBorder="1" applyAlignment="1" applyProtection="1">
      <alignment vertical="center"/>
      <protection locked="0"/>
    </xf>
    <xf numFmtId="0" fontId="2" fillId="2" borderId="4" xfId="1" applyFont="1" applyFill="1" applyBorder="1" applyAlignment="1" applyProtection="1">
      <alignment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vertical="center" wrapText="1"/>
      <protection locked="0"/>
    </xf>
    <xf numFmtId="0" fontId="2" fillId="0" borderId="0" xfId="1" applyFont="1" applyAlignment="1" applyProtection="1">
      <alignment vertical="center"/>
      <protection locked="0"/>
    </xf>
    <xf numFmtId="0" fontId="2" fillId="2" borderId="2" xfId="1" applyFont="1" applyFill="1" applyBorder="1" applyAlignment="1" applyProtection="1">
      <alignment vertical="center" wrapText="1"/>
      <protection locked="0"/>
    </xf>
    <xf numFmtId="0" fontId="4" fillId="2" borderId="2" xfId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center" vertical="center"/>
      <protection locked="0"/>
    </xf>
    <xf numFmtId="0" fontId="6" fillId="0" borderId="4" xfId="1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showGridLines="0" tabSelected="1" view="pageBreakPreview" zoomScaleNormal="100" zoomScaleSheetLayoutView="100" workbookViewId="0">
      <selection activeCell="C10" sqref="C10"/>
    </sheetView>
  </sheetViews>
  <sheetFormatPr defaultColWidth="9.140625" defaultRowHeight="15" x14ac:dyDescent="0.25"/>
  <cols>
    <col min="1" max="1" width="12" style="4" customWidth="1"/>
    <col min="2" max="2" width="19.5703125" style="4" customWidth="1"/>
    <col min="3" max="5" width="20.5703125" style="4" customWidth="1"/>
    <col min="6" max="16384" width="9.140625" style="4"/>
  </cols>
  <sheetData>
    <row r="1" spans="1:6" x14ac:dyDescent="0.25">
      <c r="A1" s="22" t="s">
        <v>13</v>
      </c>
      <c r="B1" s="22"/>
      <c r="C1" s="22"/>
      <c r="D1" s="22"/>
      <c r="E1" s="22"/>
      <c r="F1" s="22"/>
    </row>
    <row r="2" spans="1:6" x14ac:dyDescent="0.25">
      <c r="A2" s="5"/>
      <c r="B2" s="5"/>
      <c r="C2" s="5"/>
      <c r="D2" s="5"/>
      <c r="E2" s="6"/>
      <c r="F2" s="6"/>
    </row>
    <row r="3" spans="1:6" s="21" customFormat="1" ht="37.5" customHeight="1" thickBot="1" x14ac:dyDescent="0.3">
      <c r="A3" s="20" t="s">
        <v>19</v>
      </c>
      <c r="B3" s="23" t="s">
        <v>0</v>
      </c>
      <c r="C3" s="20" t="s">
        <v>17</v>
      </c>
      <c r="D3" s="20" t="s">
        <v>18</v>
      </c>
      <c r="E3" s="19" t="s">
        <v>1</v>
      </c>
      <c r="F3" s="19" t="s">
        <v>2</v>
      </c>
    </row>
    <row r="4" spans="1:6" ht="26.25" customHeight="1" thickTop="1" x14ac:dyDescent="0.25">
      <c r="A4" s="7">
        <v>527201</v>
      </c>
      <c r="B4" s="5" t="s">
        <v>7</v>
      </c>
      <c r="C4" s="1">
        <v>6521</v>
      </c>
      <c r="D4" s="1">
        <v>1116</v>
      </c>
      <c r="E4" s="17">
        <f>IF(AND(C4="",D4=""),"",IF(SUM(C4:D4)=0,0,SUM(C4:D4)))</f>
        <v>7637</v>
      </c>
      <c r="F4" s="8" t="s">
        <v>3</v>
      </c>
    </row>
    <row r="5" spans="1:6" ht="26.25" customHeight="1" x14ac:dyDescent="0.25">
      <c r="A5" s="7">
        <v>527202</v>
      </c>
      <c r="B5" s="5" t="s">
        <v>8</v>
      </c>
      <c r="C5" s="1">
        <v>1489</v>
      </c>
      <c r="D5" s="1">
        <v>2814</v>
      </c>
      <c r="E5" s="17">
        <f t="shared" ref="E5:E8" si="0">IF(AND(C5="",D5=""),"",IF(SUM(C5:D5)=0,0,SUM(C5:D5)))</f>
        <v>4303</v>
      </c>
      <c r="F5" s="8" t="s">
        <v>3</v>
      </c>
    </row>
    <row r="6" spans="1:6" ht="26.25" customHeight="1" x14ac:dyDescent="0.25">
      <c r="A6" s="7">
        <v>527203</v>
      </c>
      <c r="B6" s="5" t="s">
        <v>9</v>
      </c>
      <c r="C6" s="1">
        <v>5480</v>
      </c>
      <c r="D6" s="1">
        <v>2052</v>
      </c>
      <c r="E6" s="17">
        <f t="shared" si="0"/>
        <v>7532</v>
      </c>
      <c r="F6" s="8" t="s">
        <v>3</v>
      </c>
    </row>
    <row r="7" spans="1:6" ht="26.25" customHeight="1" x14ac:dyDescent="0.25">
      <c r="A7" s="7">
        <v>527204</v>
      </c>
      <c r="B7" s="5" t="s">
        <v>10</v>
      </c>
      <c r="C7" s="1">
        <v>7806</v>
      </c>
      <c r="D7" s="1">
        <v>1466</v>
      </c>
      <c r="E7" s="17">
        <f t="shared" si="0"/>
        <v>9272</v>
      </c>
      <c r="F7" s="8" t="s">
        <v>3</v>
      </c>
    </row>
    <row r="8" spans="1:6" ht="26.25" customHeight="1" x14ac:dyDescent="0.25">
      <c r="A8" s="7">
        <v>527205</v>
      </c>
      <c r="B8" s="5" t="s">
        <v>11</v>
      </c>
      <c r="C8" s="1">
        <v>6685</v>
      </c>
      <c r="D8" s="1">
        <v>1081</v>
      </c>
      <c r="E8" s="17">
        <f t="shared" si="0"/>
        <v>7766</v>
      </c>
      <c r="F8" s="8" t="s">
        <v>3</v>
      </c>
    </row>
    <row r="9" spans="1:6" ht="26.25" customHeight="1" thickBot="1" x14ac:dyDescent="0.3">
      <c r="A9" s="24">
        <v>5272</v>
      </c>
      <c r="B9" s="9" t="s">
        <v>14</v>
      </c>
      <c r="C9" s="14">
        <f>IF(SUM(C4:C8)=0,0,SUM(C4:C8))</f>
        <v>27981</v>
      </c>
      <c r="D9" s="14">
        <f t="shared" ref="D9:E9" si="1">IF(SUM(D4:D8)=0,0,SUM(D4:D8))</f>
        <v>8529</v>
      </c>
      <c r="E9" s="14">
        <f t="shared" si="1"/>
        <v>36510</v>
      </c>
      <c r="F9" s="10" t="s">
        <v>3</v>
      </c>
    </row>
    <row r="10" spans="1:6" ht="19.5" customHeight="1" thickTop="1" x14ac:dyDescent="0.25">
      <c r="A10" s="25">
        <v>5272</v>
      </c>
      <c r="B10" s="15" t="s">
        <v>15</v>
      </c>
      <c r="C10" s="11">
        <v>27857</v>
      </c>
      <c r="D10" s="11">
        <v>8631</v>
      </c>
      <c r="E10" s="2">
        <f>SUM(C10:D10)</f>
        <v>36488</v>
      </c>
      <c r="F10" s="11" t="s">
        <v>3</v>
      </c>
    </row>
    <row r="11" spans="1:6" ht="16.5" customHeight="1" x14ac:dyDescent="0.25">
      <c r="A11" s="25">
        <v>5272</v>
      </c>
      <c r="B11" s="15" t="s">
        <v>12</v>
      </c>
      <c r="C11" s="11">
        <v>24789</v>
      </c>
      <c r="D11" s="11">
        <v>11233</v>
      </c>
      <c r="E11" s="2">
        <v>36022</v>
      </c>
      <c r="F11" s="11" t="s">
        <v>3</v>
      </c>
    </row>
    <row r="12" spans="1:6" ht="16.5" customHeight="1" x14ac:dyDescent="0.25">
      <c r="A12" s="25">
        <v>5272</v>
      </c>
      <c r="B12" s="15" t="s">
        <v>6</v>
      </c>
      <c r="C12" s="11">
        <v>24672</v>
      </c>
      <c r="D12" s="11">
        <v>11350</v>
      </c>
      <c r="E12" s="2">
        <v>36022</v>
      </c>
      <c r="F12" s="11" t="s">
        <v>3</v>
      </c>
    </row>
    <row r="13" spans="1:6" ht="16.5" customHeight="1" x14ac:dyDescent="0.25">
      <c r="A13" s="25">
        <v>5272</v>
      </c>
      <c r="B13" s="15" t="s">
        <v>5</v>
      </c>
      <c r="C13" s="11">
        <v>24276</v>
      </c>
      <c r="D13" s="11">
        <v>10734</v>
      </c>
      <c r="E13" s="2">
        <v>35010</v>
      </c>
      <c r="F13" s="11" t="s">
        <v>3</v>
      </c>
    </row>
    <row r="14" spans="1:6" ht="16.5" customHeight="1" thickBot="1" x14ac:dyDescent="0.3">
      <c r="A14" s="26">
        <v>5272</v>
      </c>
      <c r="B14" s="16" t="s">
        <v>4</v>
      </c>
      <c r="C14" s="12">
        <v>32087</v>
      </c>
      <c r="D14" s="12">
        <v>2741</v>
      </c>
      <c r="E14" s="3">
        <v>34828</v>
      </c>
      <c r="F14" s="12" t="s">
        <v>3</v>
      </c>
    </row>
    <row r="15" spans="1:6" ht="15.75" thickTop="1" x14ac:dyDescent="0.25">
      <c r="A15" s="18" t="s">
        <v>16</v>
      </c>
      <c r="B15" s="18"/>
      <c r="C15" s="18"/>
      <c r="D15" s="18"/>
      <c r="E15" s="18"/>
    </row>
    <row r="19" spans="3:5" x14ac:dyDescent="0.25">
      <c r="C19" s="13"/>
      <c r="D19" s="13"/>
      <c r="E19" s="13"/>
    </row>
    <row r="20" spans="3:5" x14ac:dyDescent="0.25">
      <c r="C20" s="13"/>
      <c r="D20" s="13"/>
      <c r="E20" s="13"/>
    </row>
    <row r="21" spans="3:5" x14ac:dyDescent="0.25">
      <c r="C21" s="13"/>
      <c r="D21" s="13"/>
      <c r="E21" s="13"/>
    </row>
    <row r="22" spans="3:5" x14ac:dyDescent="0.25">
      <c r="C22" s="13"/>
      <c r="D22" s="13"/>
      <c r="E22" s="13"/>
    </row>
  </sheetData>
  <printOptions horizontalCentered="1"/>
  <pageMargins left="0.19685039370078741" right="0.19685039370078741" top="0.39370078740157483" bottom="0.19685039370078741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Kondisi Rumah</vt:lpstr>
      <vt:lpstr>'Kondisi Rumah'!Print_Area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ilham mbojo</cp:lastModifiedBy>
  <cp:lastPrinted>2023-03-02T16:46:09Z</cp:lastPrinted>
  <dcterms:created xsi:type="dcterms:W3CDTF">2020-03-13T06:14:37Z</dcterms:created>
  <dcterms:modified xsi:type="dcterms:W3CDTF">2025-09-17T02:11:50Z</dcterms:modified>
</cp:coreProperties>
</file>