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3275" windowHeight="8010"/>
  </bookViews>
  <sheets>
    <sheet name="Sheet1" sheetId="1" r:id="rId1"/>
  </sheets>
  <definedNames>
    <definedName name="_xlnm.Print_Area" localSheetId="0">Sheet1!$A$1:$Q$14</definedName>
  </definedNames>
  <calcPr calcId="145621"/>
</workbook>
</file>

<file path=xl/calcChain.xml><?xml version="1.0" encoding="utf-8"?>
<calcChain xmlns="http://schemas.openxmlformats.org/spreadsheetml/2006/main">
  <c r="S7" i="1" l="1"/>
  <c r="P8" i="1" l="1"/>
  <c r="P6" i="1"/>
  <c r="Q6" i="1" l="1"/>
  <c r="F11" i="1" l="1"/>
  <c r="O11" i="1" l="1"/>
  <c r="N11" i="1"/>
  <c r="M11" i="1"/>
  <c r="L11" i="1"/>
  <c r="K11" i="1"/>
  <c r="J11" i="1"/>
  <c r="I11" i="1"/>
  <c r="H11" i="1"/>
  <c r="G11" i="1"/>
  <c r="Q10" i="1"/>
  <c r="Q9" i="1"/>
  <c r="Q8" i="1"/>
  <c r="Q7" i="1"/>
  <c r="P11" i="1" l="1"/>
  <c r="Q11" i="1"/>
  <c r="E11" i="1"/>
  <c r="D11" i="1"/>
  <c r="C11" i="1" l="1"/>
</calcChain>
</file>

<file path=xl/sharedStrings.xml><?xml version="1.0" encoding="utf-8"?>
<sst xmlns="http://schemas.openxmlformats.org/spreadsheetml/2006/main" count="40" uniqueCount="30">
  <si>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</si>
  <si>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</si>
  <si>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</si>
  <si>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</si>
  <si>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</si>
  <si>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</si>
  <si>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</si>
  <si>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</si>
  <si>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</si>
  <si>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NELAYAN
(Orang)</t>
  </si>
  <si>
    <t>Jukung</t>
  </si>
  <si>
    <t>Perahu</t>
  </si>
  <si>
    <t>PERAHU MOTOR TEMPEL</t>
  </si>
  <si>
    <t>&lt; 5 GT</t>
  </si>
  <si>
    <t>&gt; 300 GT</t>
  </si>
  <si>
    <t>10-20 GT</t>
  </si>
  <si>
    <t>5-10 GT</t>
  </si>
  <si>
    <t>20-30 GT</t>
  </si>
  <si>
    <t>50-100 GT</t>
  </si>
  <si>
    <t>100-200 GT</t>
  </si>
  <si>
    <t>200-300 GT</t>
  </si>
  <si>
    <t>30-50 GT</t>
  </si>
  <si>
    <t>JMLH</t>
  </si>
  <si>
    <t>JUMLAH KAPAL PENANGKAP IKAN
(Unit)</t>
  </si>
  <si>
    <t>KAPAL MOTOR (Unit)</t>
  </si>
  <si>
    <t>-</t>
  </si>
  <si>
    <t>Tahun 2019</t>
  </si>
  <si>
    <t>Tahun 2020</t>
  </si>
  <si>
    <t>Jumlah Nelayan dan Kapal Penangkap Ikan di Kota Bima, di rinci per Kecamatan Tahun 2021</t>
  </si>
  <si>
    <t>PERAHU TANPA MOTOR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</si>
</sst>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6" xfId="8" applyNumberFormat="1" applyFont="1" applyBorder="1" applyAlignment="1" applyProtection="1">
      <alignment horizontal="center" vertical="center"/>
      <protection locked="0"/>
    </xf>
    <xf numFmtId="3" fontId="8" fillId="0" borderId="14" xfId="8" applyNumberFormat="1" applyFont="1" applyBorder="1" applyAlignment="1" applyProtection="1">
      <alignment horizontal="center" vertical="center"/>
      <protection locked="0"/>
    </xf>
    <xf numFmtId="3" fontId="10" fillId="2" borderId="4" xfId="8" applyNumberFormat="1" applyFont="1" applyFill="1" applyBorder="1" applyAlignment="1" applyProtection="1">
      <alignment horizontal="center" vertical="center"/>
      <protection hidden="1"/>
    </xf>
    <xf numFmtId="3" fontId="10" fillId="2" borderId="15" xfId="8" applyNumberFormat="1" applyFont="1" applyFill="1" applyBorder="1" applyAlignment="1" applyProtection="1">
      <alignment horizontal="center" vertical="center"/>
      <protection hidden="1"/>
    </xf>
    <xf numFmtId="3" fontId="10" fillId="2" borderId="3" xfId="8" applyNumberFormat="1" applyFont="1" applyFill="1" applyBorder="1" applyAlignment="1" applyProtection="1">
      <alignment horizontal="center" vertical="center"/>
      <protection hidden="1"/>
    </xf>
    <xf numFmtId="3" fontId="8" fillId="0" borderId="0" xfId="8" applyNumberFormat="1" applyFont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 applyProtection="1">
      <alignment horizontal="center" vertical="center"/>
      <protection hidden="1"/>
    </xf>
    <xf numFmtId="3" fontId="10" fillId="2" borderId="0" xfId="8" applyNumberFormat="1" applyFont="1" applyFill="1" applyBorder="1" applyAlignment="1" applyProtection="1">
      <alignment horizontal="center" vertical="center"/>
      <protection hidden="1"/>
    </xf>
    <xf numFmtId="3" fontId="10" fillId="2" borderId="20" xfId="0" applyNumberFormat="1" applyFont="1" applyFill="1" applyBorder="1" applyAlignment="1" applyProtection="1">
      <alignment horizontal="center" vertical="center"/>
      <protection hidden="1"/>
    </xf>
    <xf numFmtId="3" fontId="10" fillId="2" borderId="20" xfId="8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view="pageBreakPreview" zoomScale="90" zoomScaleNormal="100" zoomScaleSheetLayoutView="90" workbookViewId="0">
      <selection activeCell="E9" sqref="E9"/>
    </sheetView>
  </sheetViews>
  <sheetFormatPr defaultRowHeight="15" x14ac:dyDescent="0.25"/>
  <cols>
    <col min="1" max="1" width="5.28515625" style="2" customWidth="1"/>
    <col min="2" max="2" width="15.5703125" style="2" customWidth="1"/>
    <col min="3" max="3" width="8.7109375" style="2" customWidth="1"/>
    <col min="4" max="5" width="8.42578125" style="2" customWidth="1"/>
    <col min="6" max="6" width="8.5703125" style="2" customWidth="1"/>
    <col min="7" max="11" width="7.7109375" style="2" customWidth="1"/>
    <col min="12" max="12" width="8.28515625" style="2" customWidth="1"/>
    <col min="13" max="15" width="8.85546875" style="2" customWidth="1"/>
    <col min="16" max="16" width="7.85546875" style="2" customWidth="1"/>
    <col min="17" max="17" width="10.140625" style="2" customWidth="1"/>
    <col min="18" max="16384" width="9.140625" style="2"/>
  </cols>
  <sheetData>
    <row r="1" spans="1:25" x14ac:dyDescent="0.25">
      <c r="A1" s="7" t="s">
        <v>28</v>
      </c>
    </row>
    <row r="2" spans="1:25" x14ac:dyDescent="0.25">
      <c r="Q2" s="8"/>
    </row>
    <row r="3" spans="1:25" ht="30" customHeight="1" x14ac:dyDescent="0.25">
      <c r="A3" s="40" t="s">
        <v>0</v>
      </c>
      <c r="B3" s="40" t="s">
        <v>2</v>
      </c>
      <c r="C3" s="43" t="s">
        <v>9</v>
      </c>
      <c r="D3" s="34" t="s">
        <v>23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6"/>
      <c r="Q3" s="37" t="s">
        <v>23</v>
      </c>
    </row>
    <row r="4" spans="1:25" ht="23.25" customHeight="1" x14ac:dyDescent="0.25">
      <c r="A4" s="41"/>
      <c r="B4" s="41"/>
      <c r="C4" s="44"/>
      <c r="D4" s="46" t="s">
        <v>29</v>
      </c>
      <c r="E4" s="47"/>
      <c r="F4" s="48" t="s">
        <v>12</v>
      </c>
      <c r="G4" s="34" t="s">
        <v>24</v>
      </c>
      <c r="H4" s="35"/>
      <c r="I4" s="35"/>
      <c r="J4" s="35"/>
      <c r="K4" s="35"/>
      <c r="L4" s="35"/>
      <c r="M4" s="35"/>
      <c r="N4" s="35"/>
      <c r="O4" s="35"/>
      <c r="P4" s="36"/>
      <c r="Q4" s="38"/>
    </row>
    <row r="5" spans="1:25" ht="20.25" customHeight="1" x14ac:dyDescent="0.25">
      <c r="A5" s="42"/>
      <c r="B5" s="42"/>
      <c r="C5" s="45"/>
      <c r="D5" s="12" t="s">
        <v>10</v>
      </c>
      <c r="E5" s="11" t="s">
        <v>11</v>
      </c>
      <c r="F5" s="49"/>
      <c r="G5" s="23" t="s">
        <v>13</v>
      </c>
      <c r="H5" s="23" t="s">
        <v>16</v>
      </c>
      <c r="I5" s="23" t="s">
        <v>15</v>
      </c>
      <c r="J5" s="23" t="s">
        <v>17</v>
      </c>
      <c r="K5" s="23" t="s">
        <v>21</v>
      </c>
      <c r="L5" s="23" t="s">
        <v>18</v>
      </c>
      <c r="M5" s="23" t="s">
        <v>19</v>
      </c>
      <c r="N5" s="23" t="s">
        <v>20</v>
      </c>
      <c r="O5" s="23" t="s">
        <v>14</v>
      </c>
      <c r="P5" s="23" t="s">
        <v>22</v>
      </c>
      <c r="Q5" s="39"/>
    </row>
    <row r="6" spans="1:25" ht="22.5" customHeight="1" x14ac:dyDescent="0.25">
      <c r="A6" s="1">
        <v>1</v>
      </c>
      <c r="B6" s="6" t="s">
        <v>3</v>
      </c>
      <c r="C6" s="9">
        <v>506</v>
      </c>
      <c r="D6" s="15">
        <v>21</v>
      </c>
      <c r="E6" s="13">
        <v>23</v>
      </c>
      <c r="F6" s="16">
        <v>242</v>
      </c>
      <c r="G6" s="21">
        <v>29</v>
      </c>
      <c r="H6" s="21">
        <v>30</v>
      </c>
      <c r="I6" s="21">
        <v>3</v>
      </c>
      <c r="J6" s="21">
        <v>1</v>
      </c>
      <c r="K6" s="21"/>
      <c r="L6" s="21"/>
      <c r="M6" s="21"/>
      <c r="N6" s="21"/>
      <c r="O6" s="21"/>
      <c r="P6" s="22">
        <f>SUM(G6:O6)</f>
        <v>63</v>
      </c>
      <c r="Q6" s="20">
        <f>IF(SUM(D6:F6,P6)=0,"-",SUM(D6:F6,P6))</f>
        <v>349</v>
      </c>
      <c r="S6" s="28"/>
    </row>
    <row r="7" spans="1:25" ht="22.5" customHeight="1" thickBot="1" x14ac:dyDescent="0.3">
      <c r="A7" s="1">
        <v>2</v>
      </c>
      <c r="B7" s="6" t="s">
        <v>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2"/>
      <c r="Q7" s="20" t="str">
        <f t="shared" ref="Q7:Q10" si="0">IF(SUM(D7:F7,P7)=0,"-",SUM(D7:F7,P7))</f>
        <v>-</v>
      </c>
      <c r="S7" s="2">
        <f>SUM(T7:Y7)</f>
        <v>688</v>
      </c>
      <c r="T7" s="29">
        <v>81</v>
      </c>
      <c r="U7" s="29">
        <v>344</v>
      </c>
      <c r="V7" s="29">
        <v>137</v>
      </c>
      <c r="W7" s="29">
        <v>122</v>
      </c>
      <c r="X7" s="29">
        <v>3</v>
      </c>
      <c r="Y7" s="29">
        <v>1</v>
      </c>
    </row>
    <row r="8" spans="1:25" ht="22.5" customHeight="1" x14ac:dyDescent="0.25">
      <c r="A8" s="1">
        <v>3</v>
      </c>
      <c r="B8" s="6" t="s">
        <v>5</v>
      </c>
      <c r="C8" s="9">
        <v>1223</v>
      </c>
      <c r="D8" s="15">
        <v>25</v>
      </c>
      <c r="E8" s="13">
        <v>24</v>
      </c>
      <c r="F8" s="16">
        <v>105</v>
      </c>
      <c r="G8" s="21">
        <v>98</v>
      </c>
      <c r="H8" s="21">
        <v>76</v>
      </c>
      <c r="I8" s="9"/>
      <c r="J8" s="9"/>
      <c r="K8" s="9"/>
      <c r="L8" s="9"/>
      <c r="M8" s="9"/>
      <c r="N8" s="9"/>
      <c r="O8" s="9"/>
      <c r="P8" s="22">
        <f>SUM(G8:O8)</f>
        <v>174</v>
      </c>
      <c r="Q8" s="20">
        <f t="shared" si="0"/>
        <v>328</v>
      </c>
    </row>
    <row r="9" spans="1:25" ht="22.5" customHeight="1" x14ac:dyDescent="0.25">
      <c r="A9" s="1">
        <v>4</v>
      </c>
      <c r="B9" s="6" t="s">
        <v>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22"/>
      <c r="Q9" s="20" t="str">
        <f t="shared" si="0"/>
        <v>-</v>
      </c>
    </row>
    <row r="10" spans="1:25" ht="22.5" customHeight="1" x14ac:dyDescent="0.25">
      <c r="A10" s="1">
        <v>5</v>
      </c>
      <c r="B10" s="6" t="s">
        <v>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22"/>
      <c r="Q10" s="20" t="str">
        <f t="shared" si="0"/>
        <v>-</v>
      </c>
    </row>
    <row r="11" spans="1:25" ht="24" customHeight="1" thickBot="1" x14ac:dyDescent="0.3">
      <c r="A11" s="4"/>
      <c r="B11" s="5" t="s">
        <v>1</v>
      </c>
      <c r="C11" s="10">
        <f>IF(SUM(C6:C10)=0,"-",SUM(C6:C10))</f>
        <v>1729</v>
      </c>
      <c r="D11" s="17">
        <f t="shared" ref="D11:Q11" si="1">IF(SUM(D6:D10)=0,"-",SUM(D6:D10))</f>
        <v>46</v>
      </c>
      <c r="E11" s="14">
        <f t="shared" si="1"/>
        <v>47</v>
      </c>
      <c r="F11" s="18">
        <f>IF(SUM(F6:F10)=0,"-",SUM(F6:F10))</f>
        <v>347</v>
      </c>
      <c r="G11" s="14">
        <f t="shared" si="1"/>
        <v>127</v>
      </c>
      <c r="H11" s="14">
        <f t="shared" si="1"/>
        <v>106</v>
      </c>
      <c r="I11" s="14">
        <f t="shared" si="1"/>
        <v>3</v>
      </c>
      <c r="J11" s="14">
        <f t="shared" si="1"/>
        <v>1</v>
      </c>
      <c r="K11" s="14" t="str">
        <f t="shared" si="1"/>
        <v>-</v>
      </c>
      <c r="L11" s="14" t="str">
        <f t="shared" si="1"/>
        <v>-</v>
      </c>
      <c r="M11" s="14" t="str">
        <f t="shared" si="1"/>
        <v>-</v>
      </c>
      <c r="N11" s="14" t="str">
        <f t="shared" si="1"/>
        <v>-</v>
      </c>
      <c r="O11" s="14" t="str">
        <f t="shared" si="1"/>
        <v>-</v>
      </c>
      <c r="P11" s="14">
        <f t="shared" si="1"/>
        <v>237</v>
      </c>
      <c r="Q11" s="19">
        <f t="shared" si="1"/>
        <v>677</v>
      </c>
    </row>
    <row r="12" spans="1:25" ht="24" customHeight="1" thickTop="1" x14ac:dyDescent="0.25">
      <c r="A12" s="32" t="s">
        <v>27</v>
      </c>
      <c r="B12" s="33"/>
      <c r="C12" s="24">
        <v>1729</v>
      </c>
      <c r="D12" s="25">
        <v>46</v>
      </c>
      <c r="E12" s="24">
        <v>47</v>
      </c>
      <c r="F12" s="25">
        <v>347</v>
      </c>
      <c r="G12" s="24">
        <v>127</v>
      </c>
      <c r="H12" s="24">
        <v>106</v>
      </c>
      <c r="I12" s="24">
        <v>3</v>
      </c>
      <c r="J12" s="24">
        <v>1</v>
      </c>
      <c r="K12" s="24" t="s">
        <v>25</v>
      </c>
      <c r="L12" s="24" t="s">
        <v>25</v>
      </c>
      <c r="M12" s="24" t="s">
        <v>25</v>
      </c>
      <c r="N12" s="24" t="s">
        <v>25</v>
      </c>
      <c r="O12" s="24" t="s">
        <v>25</v>
      </c>
      <c r="P12" s="24">
        <v>237</v>
      </c>
      <c r="Q12" s="25">
        <v>677</v>
      </c>
    </row>
    <row r="13" spans="1:25" ht="24" customHeight="1" thickBot="1" x14ac:dyDescent="0.3">
      <c r="A13" s="30" t="s">
        <v>26</v>
      </c>
      <c r="B13" s="31"/>
      <c r="C13" s="26">
        <v>1729</v>
      </c>
      <c r="D13" s="27">
        <v>66</v>
      </c>
      <c r="E13" s="26">
        <v>34</v>
      </c>
      <c r="F13" s="27">
        <v>298</v>
      </c>
      <c r="G13" s="26">
        <v>152</v>
      </c>
      <c r="H13" s="26">
        <v>122</v>
      </c>
      <c r="I13" s="26">
        <v>3</v>
      </c>
      <c r="J13" s="26">
        <v>1</v>
      </c>
      <c r="K13" s="26" t="s">
        <v>25</v>
      </c>
      <c r="L13" s="26" t="s">
        <v>25</v>
      </c>
      <c r="M13" s="26" t="s">
        <v>25</v>
      </c>
      <c r="N13" s="26" t="s">
        <v>25</v>
      </c>
      <c r="O13" s="26" t="s">
        <v>25</v>
      </c>
      <c r="P13" s="26">
        <v>278</v>
      </c>
      <c r="Q13" s="27">
        <v>676</v>
      </c>
    </row>
    <row r="14" spans="1:25" ht="15.75" thickTop="1" x14ac:dyDescent="0.25">
      <c r="A14" s="3" t="s">
        <v>8</v>
      </c>
    </row>
  </sheetData>
  <mergeCells count="10">
    <mergeCell ref="A13:B13"/>
    <mergeCell ref="A12:B12"/>
    <mergeCell ref="G4:P4"/>
    <mergeCell ref="D3:P3"/>
    <mergeCell ref="Q3:Q5"/>
    <mergeCell ref="A3:A5"/>
    <mergeCell ref="B3:B5"/>
    <mergeCell ref="C3:C5"/>
    <mergeCell ref="D4:E4"/>
    <mergeCell ref="F4:F5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2022-09-12T03:14:50Z</dcterms:modified>
</cp:coreProperties>
</file>