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1" i="1" l="1"/>
  <c r="E11" i="1"/>
  <c r="G10" i="1" l="1"/>
  <c r="E10" i="1"/>
  <c r="E12" i="1" l="1"/>
  <c r="E8" i="1"/>
  <c r="E7" i="1"/>
  <c r="E6" i="1"/>
  <c r="E5" i="1"/>
  <c r="E4" i="1"/>
  <c r="G12" i="1"/>
  <c r="G8" i="1" l="1"/>
  <c r="G7" i="1"/>
  <c r="G6" i="1"/>
  <c r="G5" i="1"/>
  <c r="G4" i="1"/>
  <c r="F9" i="1" l="1"/>
  <c r="D9" i="1"/>
  <c r="C9" i="1"/>
  <c r="E9" i="1" s="1"/>
  <c r="G9" i="1" l="1"/>
</calcChain>
</file>

<file path=xl/sharedStrings.xml><?xml version="1.0" encoding="utf-8"?>
<sst xmlns="http://schemas.openxmlformats.org/spreadsheetml/2006/main" count="34" uniqueCount="20">
  <si>
    <t xml:space="preserve"> </t>
  </si>
  <si>
    <t>KODE WILAYAH</t>
  </si>
  <si>
    <t>JMLH PENDUDUK DENGAN STATUS KAWIN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</si>
  <si>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</si>
  <si>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</si>
  <si>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</si>
  <si>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</si>
  <si>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</si>
  <si>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</si>
  <si>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</si>
  <si>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</si>
  <si>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</si>
  <si>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>BELUM MEMILIKI AKTE NIKAH</t>
  </si>
  <si>
    <t>MEMILIKI AKTE NIKAH</t>
  </si>
  <si>
    <t>KOTA BIMA</t>
  </si>
  <si>
    <t>KOTA BIMA 2020</t>
  </si>
  <si>
    <t xml:space="preserve">Cakupan Kepemilikan Akte Nikah Penduduk Kota Bima Tahun 2022 di rinci per Kecamatan </t>
  </si>
  <si>
    <t>Sumber : Dinas Kependudukan dan Pencatatan Sipil Kota Bima, Tahun 2023</t>
  </si>
  <si>
    <t>PORSENTASE CAKUPAN 
(%)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</si>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</sst>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9" customWidth="1"/>
    <col min="2" max="2" width="19.7109375" style="9" customWidth="1"/>
    <col min="3" max="3" width="14.5703125" style="9" customWidth="1"/>
    <col min="4" max="4" width="11.42578125" style="9" customWidth="1"/>
    <col min="5" max="5" width="14.85546875" style="9" customWidth="1"/>
    <col min="6" max="7" width="14.42578125" style="9" customWidth="1"/>
    <col min="8" max="8" width="8.42578125" style="9" customWidth="1"/>
    <col min="9" max="16384" width="9.140625" style="9"/>
  </cols>
  <sheetData>
    <row r="1" spans="1:8" ht="19.5" customHeight="1" x14ac:dyDescent="0.25">
      <c r="A1" s="4" t="s">
        <v>16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51" customHeight="1" thickBot="1" x14ac:dyDescent="0.3">
      <c r="A3" s="7" t="s">
        <v>1</v>
      </c>
      <c r="B3" s="7" t="s">
        <v>5</v>
      </c>
      <c r="C3" s="7" t="s">
        <v>2</v>
      </c>
      <c r="D3" s="7" t="s">
        <v>13</v>
      </c>
      <c r="E3" s="7" t="s">
        <v>18</v>
      </c>
      <c r="F3" s="7" t="s">
        <v>12</v>
      </c>
      <c r="G3" s="7" t="s">
        <v>18</v>
      </c>
      <c r="H3" s="7" t="s">
        <v>3</v>
      </c>
    </row>
    <row r="4" spans="1:8" ht="21" customHeight="1" thickTop="1" x14ac:dyDescent="0.25">
      <c r="A4" s="13">
        <v>527201</v>
      </c>
      <c r="B4" s="11" t="s">
        <v>6</v>
      </c>
      <c r="C4" s="5">
        <v>13126</v>
      </c>
      <c r="D4" s="5">
        <v>8766</v>
      </c>
      <c r="E4" s="2">
        <f>IF(OR(SUM(C4)=0,SUM(D4)=0),0,ROUND(D4/C4*100,2))</f>
        <v>66.78</v>
      </c>
      <c r="F4" s="5">
        <v>4360</v>
      </c>
      <c r="G4" s="2">
        <f>IF(OR(SUM(C4)=0,SUM(F4)=0),0,ROUND(F4/C4*100,2))</f>
        <v>33.22</v>
      </c>
      <c r="H4" s="2" t="s">
        <v>4</v>
      </c>
    </row>
    <row r="5" spans="1:8" ht="21" customHeight="1" x14ac:dyDescent="0.25">
      <c r="A5" s="13">
        <v>527202</v>
      </c>
      <c r="B5" s="11" t="s">
        <v>7</v>
      </c>
      <c r="C5" s="5">
        <v>9807</v>
      </c>
      <c r="D5" s="5">
        <v>6666</v>
      </c>
      <c r="E5" s="2">
        <f t="shared" ref="E5:E8" si="0">IF(OR(SUM(C5)=0,SUM(D5)=0),0,ROUND(D5/C5*100,2))</f>
        <v>67.97</v>
      </c>
      <c r="F5" s="5">
        <v>3141</v>
      </c>
      <c r="G5" s="2">
        <f t="shared" ref="G5:G11" si="1">IF(OR(SUM(C5)=0,SUM(F5)=0),0,ROUND(F5/C5*100,2))</f>
        <v>32.03</v>
      </c>
      <c r="H5" s="2" t="s">
        <v>4</v>
      </c>
    </row>
    <row r="6" spans="1:8" ht="21" customHeight="1" x14ac:dyDescent="0.25">
      <c r="A6" s="13">
        <v>527203</v>
      </c>
      <c r="B6" s="11" t="s">
        <v>8</v>
      </c>
      <c r="C6" s="5">
        <v>16754</v>
      </c>
      <c r="D6" s="5">
        <v>12872</v>
      </c>
      <c r="E6" s="2">
        <f t="shared" si="0"/>
        <v>76.83</v>
      </c>
      <c r="F6" s="5">
        <v>3882</v>
      </c>
      <c r="G6" s="2">
        <f t="shared" si="1"/>
        <v>23.17</v>
      </c>
      <c r="H6" s="2" t="s">
        <v>4</v>
      </c>
    </row>
    <row r="7" spans="1:8" ht="21" customHeight="1" x14ac:dyDescent="0.25">
      <c r="A7" s="13">
        <v>527204</v>
      </c>
      <c r="B7" s="11" t="s">
        <v>9</v>
      </c>
      <c r="C7" s="5">
        <v>19025</v>
      </c>
      <c r="D7" s="5">
        <v>13270</v>
      </c>
      <c r="E7" s="2">
        <f t="shared" si="0"/>
        <v>69.75</v>
      </c>
      <c r="F7" s="5">
        <v>5755</v>
      </c>
      <c r="G7" s="2">
        <f t="shared" si="1"/>
        <v>30.25</v>
      </c>
      <c r="H7" s="2" t="s">
        <v>4</v>
      </c>
    </row>
    <row r="8" spans="1:8" ht="21" customHeight="1" x14ac:dyDescent="0.25">
      <c r="A8" s="13">
        <v>527205</v>
      </c>
      <c r="B8" s="11" t="s">
        <v>10</v>
      </c>
      <c r="C8" s="5">
        <v>15533</v>
      </c>
      <c r="D8" s="5">
        <v>11101</v>
      </c>
      <c r="E8" s="2">
        <f t="shared" si="0"/>
        <v>71.47</v>
      </c>
      <c r="F8" s="5">
        <v>4432</v>
      </c>
      <c r="G8" s="2">
        <f t="shared" si="1"/>
        <v>28.53</v>
      </c>
      <c r="H8" s="2" t="s">
        <v>4</v>
      </c>
    </row>
    <row r="9" spans="1:8" ht="22.5" customHeight="1" thickBot="1" x14ac:dyDescent="0.3">
      <c r="A9" s="14">
        <v>5272</v>
      </c>
      <c r="B9" s="12" t="s">
        <v>14</v>
      </c>
      <c r="C9" s="6">
        <f>IF(SUM(C4:C8)=0,"-",SUM(C4:C8))</f>
        <v>74245</v>
      </c>
      <c r="D9" s="6">
        <f t="shared" ref="D9:F9" si="2">IF(SUM(D4:D8)=0,"-",SUM(D4:D8))</f>
        <v>52675</v>
      </c>
      <c r="E9" s="1">
        <f>IF(OR(SUM(C9)=0,SUM(D9)=0),0,ROUND(D9/C9*100,2))</f>
        <v>70.95</v>
      </c>
      <c r="F9" s="6">
        <f t="shared" si="2"/>
        <v>21570</v>
      </c>
      <c r="G9" s="1">
        <f t="shared" si="1"/>
        <v>29.05</v>
      </c>
      <c r="H9" s="1" t="s">
        <v>4</v>
      </c>
    </row>
    <row r="10" spans="1:8" s="15" customFormat="1" ht="22.5" customHeight="1" thickTop="1" x14ac:dyDescent="0.25">
      <c r="A10" s="16">
        <v>5272</v>
      </c>
      <c r="B10" s="17" t="s">
        <v>19</v>
      </c>
      <c r="C10" s="18">
        <v>73617</v>
      </c>
      <c r="D10" s="18">
        <v>49270</v>
      </c>
      <c r="E10" s="19">
        <f>IF(OR(SUM(C10)=0,SUM(D10)=0),0,ROUND(D10/C10*100,2))</f>
        <v>66.930000000000007</v>
      </c>
      <c r="F10" s="18">
        <v>24347</v>
      </c>
      <c r="G10" s="19">
        <f t="shared" si="1"/>
        <v>33.07</v>
      </c>
      <c r="H10" s="19" t="s">
        <v>4</v>
      </c>
    </row>
    <row r="11" spans="1:8" s="15" customFormat="1" ht="22.5" customHeight="1" x14ac:dyDescent="0.25">
      <c r="A11" s="24">
        <v>5272</v>
      </c>
      <c r="B11" s="25" t="s">
        <v>15</v>
      </c>
      <c r="C11" s="26">
        <v>72359</v>
      </c>
      <c r="D11" s="26">
        <v>44530</v>
      </c>
      <c r="E11" s="27">
        <f>IF(OR(SUM(C11)=0,SUM(D11)=0),0,ROUND(D11/C11*100,2))</f>
        <v>61.54</v>
      </c>
      <c r="F11" s="26">
        <v>27829</v>
      </c>
      <c r="G11" s="27">
        <f t="shared" si="1"/>
        <v>38.46</v>
      </c>
      <c r="H11" s="27" t="s">
        <v>4</v>
      </c>
    </row>
    <row r="12" spans="1:8" s="15" customFormat="1" ht="22.5" customHeight="1" thickBot="1" x14ac:dyDescent="0.3">
      <c r="A12" s="20">
        <v>5272</v>
      </c>
      <c r="B12" s="21" t="s">
        <v>11</v>
      </c>
      <c r="C12" s="22">
        <v>71590</v>
      </c>
      <c r="D12" s="22">
        <v>38390</v>
      </c>
      <c r="E12" s="23">
        <f>IF(OR(SUM(C12)=0,SUM(D12)=0),0,ROUND(D12/C12*100,2))</f>
        <v>53.62</v>
      </c>
      <c r="F12" s="22">
        <v>33200</v>
      </c>
      <c r="G12" s="23">
        <f t="shared" ref="G12" si="3">IF(OR(SUM(C12)=0,SUM(F12)=0),0,ROUND(F12/C12*100,2))</f>
        <v>46.38</v>
      </c>
      <c r="H12" s="23" t="s">
        <v>4</v>
      </c>
    </row>
    <row r="13" spans="1:8" ht="13.5" thickTop="1" x14ac:dyDescent="0.25">
      <c r="A13" s="3" t="s">
        <v>17</v>
      </c>
    </row>
  </sheetData>
  <pageMargins left="0.39370078740157483" right="0.39370078740157483" top="0.39370078740157483" bottom="0.39370078740157483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2025-03-01T14:58:56Z</dcterms:modified>
</cp:coreProperties>
</file>