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D 2024-2025-GANJIL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K11" i="2" s="1"/>
  <c r="J10" i="2"/>
  <c r="I10" i="2"/>
  <c r="J8" i="2"/>
  <c r="I8" i="2"/>
  <c r="K10" i="2"/>
  <c r="H11" i="2"/>
  <c r="H10" i="2"/>
  <c r="H8" i="2"/>
  <c r="H7" i="2"/>
  <c r="E11" i="2"/>
  <c r="E10" i="2"/>
  <c r="E8" i="2"/>
  <c r="K8" i="2" l="1"/>
  <c r="E12" i="2"/>
  <c r="J12" i="2"/>
  <c r="K12" i="2" s="1"/>
  <c r="I12" i="2"/>
  <c r="H12" i="2"/>
  <c r="E13" i="2"/>
  <c r="J13" i="2"/>
  <c r="I13" i="2"/>
  <c r="K13" i="2" s="1"/>
  <c r="H13" i="2"/>
  <c r="E14" i="2" l="1"/>
  <c r="J14" i="2"/>
  <c r="I14" i="2"/>
  <c r="K14" i="2" s="1"/>
  <c r="H14" i="2"/>
  <c r="H15" i="2"/>
  <c r="E15" i="2"/>
  <c r="J15" i="2"/>
  <c r="I15" i="2"/>
  <c r="K15" i="2" l="1"/>
  <c r="H17" i="2"/>
  <c r="H16" i="2"/>
  <c r="E17" i="2"/>
  <c r="E16" i="2"/>
  <c r="J16" i="2"/>
  <c r="I16" i="2"/>
  <c r="K16" i="2" l="1"/>
  <c r="J17" i="2"/>
  <c r="I17" i="2"/>
  <c r="K17" i="2" s="1"/>
  <c r="J7" i="2" l="1"/>
  <c r="I4" i="2"/>
  <c r="H6" i="2"/>
  <c r="H5" i="2"/>
  <c r="H4" i="2"/>
  <c r="E7" i="2"/>
  <c r="E6" i="2"/>
  <c r="E5" i="2"/>
  <c r="E4" i="2"/>
  <c r="I7" i="2" l="1"/>
  <c r="K7" i="2" s="1"/>
  <c r="J6" i="2"/>
  <c r="I6" i="2"/>
  <c r="J5" i="2"/>
  <c r="I5" i="2"/>
  <c r="J4" i="2"/>
  <c r="K4" i="2" s="1"/>
  <c r="F9" i="2" l="1"/>
  <c r="D9" i="2"/>
  <c r="K6" i="2" l="1"/>
  <c r="G9" i="2"/>
  <c r="J9" i="2" s="1"/>
  <c r="C9" i="2"/>
  <c r="H9" i="2" l="1"/>
  <c r="E9" i="2"/>
  <c r="I9" i="2"/>
  <c r="K9" i="2" s="1"/>
  <c r="K5" i="2"/>
</calcChain>
</file>

<file path=xl/sharedStrings.xml><?xml version="1.0" encoding="utf-8"?>
<sst xmlns="http://schemas.openxmlformats.org/spreadsheetml/2006/main" count="42" uniqueCount="29">
  <si>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</si>
  <si>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</si>
  <si>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</si>
  <si>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</si>
  <si>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</si>
  <si>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</si>
  <si>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</si>
  <si>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</si>
  <si>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</si>
  <si>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</si>
  <si>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</si>
  <si>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SD NEGERI SISWA_Lk</t>
  </si>
  <si>
    <t>SD NEGERI SISWA_Pr</t>
  </si>
  <si>
    <t>JMLH SISWA SD NEGERI</t>
  </si>
  <si>
    <t>SD SWASTA SISWA_Lk</t>
  </si>
  <si>
    <t>SD SWASTA SISWA_Pr</t>
  </si>
  <si>
    <t>JMLH SISWA SD SWASTA</t>
  </si>
  <si>
    <t>JMLH SISWA LAKI-LAKI</t>
  </si>
  <si>
    <t>JMLH SISWA PEREMPUAN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</si>
  <si>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</si>
  <si>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</si>
  <si>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</si>
  <si>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</si>
  <si>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</si>
  <si>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</si>
  <si>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</si>
  <si>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Peserta Didik Jenjang Sekolah Dasar (SD) di Kota Bima, Semester GANJIL Tahun Ajaran 2024/2025, menurut Jenis kelamin dan Status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</si>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</sst>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26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1627</v>
      </c>
      <c r="D4" s="15">
        <v>1530</v>
      </c>
      <c r="E4" s="25">
        <f>IF(COUNT(C4:D4)=0,"-",SUM(C4:D4))</f>
        <v>3157</v>
      </c>
      <c r="F4" s="16">
        <v>220</v>
      </c>
      <c r="G4" s="17">
        <v>178</v>
      </c>
      <c r="H4" s="15">
        <f>IF(COUNT(F4:G4)=0,"-",SUM(F4:G4))</f>
        <v>398</v>
      </c>
      <c r="I4" s="16">
        <f>IF(COUNT(C4,F4)=0,"-",SUM(C4,F4))</f>
        <v>1847</v>
      </c>
      <c r="J4" s="17">
        <f>IF(COUNT(D4,G4)=0,"-",SUM(D4,G4))</f>
        <v>1708</v>
      </c>
      <c r="K4" s="18">
        <f>IF(COUNT(I4:J4)=0,"-",SUM(I4:J4))</f>
        <v>3555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897</v>
      </c>
      <c r="D5" s="15">
        <v>862</v>
      </c>
      <c r="E5" s="25">
        <f t="shared" ref="E5:E17" si="0">IF(COUNT(C5:D5)=0,"-",SUM(C5:D5))</f>
        <v>1759</v>
      </c>
      <c r="F5" s="16">
        <v>0</v>
      </c>
      <c r="G5" s="17">
        <v>0</v>
      </c>
      <c r="H5" s="15">
        <f t="shared" ref="H5:H11" si="1">IF(COUNT(F5:G5)=0,"-",SUM(F5:G5))</f>
        <v>0</v>
      </c>
      <c r="I5" s="16">
        <f t="shared" ref="I5:I8" si="2">IF(COUNT(C5,F5)=0,"-",SUM(C5,F5))</f>
        <v>897</v>
      </c>
      <c r="J5" s="17">
        <f t="shared" ref="J5:J8" si="3">IF(COUNT(D5,G5)=0,"-",SUM(D5,G5))</f>
        <v>862</v>
      </c>
      <c r="K5" s="18">
        <f t="shared" ref="K5:K11" si="4">IF(COUNT(I5:J5)=0,"-",SUM(I5:J5))</f>
        <v>1759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1489</v>
      </c>
      <c r="D6" s="15">
        <v>1411</v>
      </c>
      <c r="E6" s="25">
        <f t="shared" si="0"/>
        <v>2900</v>
      </c>
      <c r="F6" s="16">
        <v>335</v>
      </c>
      <c r="G6" s="17">
        <v>267</v>
      </c>
      <c r="H6" s="15">
        <f t="shared" si="1"/>
        <v>602</v>
      </c>
      <c r="I6" s="16">
        <f t="shared" si="2"/>
        <v>1824</v>
      </c>
      <c r="J6" s="17">
        <f t="shared" si="3"/>
        <v>1678</v>
      </c>
      <c r="K6" s="18">
        <f t="shared" si="4"/>
        <v>3502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1997</v>
      </c>
      <c r="D7" s="15">
        <v>1846</v>
      </c>
      <c r="E7" s="25">
        <f t="shared" si="0"/>
        <v>3843</v>
      </c>
      <c r="F7" s="16">
        <v>212</v>
      </c>
      <c r="G7" s="17">
        <v>165</v>
      </c>
      <c r="H7" s="15">
        <f t="shared" si="1"/>
        <v>377</v>
      </c>
      <c r="I7" s="16">
        <f t="shared" si="2"/>
        <v>2209</v>
      </c>
      <c r="J7" s="17">
        <f>IF(COUNT(D7,G7)=0,"-",SUM(D7,G7))</f>
        <v>2011</v>
      </c>
      <c r="K7" s="18">
        <f t="shared" si="4"/>
        <v>4220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1235</v>
      </c>
      <c r="D8" s="15">
        <v>1134</v>
      </c>
      <c r="E8" s="25">
        <f t="shared" si="0"/>
        <v>2369</v>
      </c>
      <c r="F8" s="16">
        <v>241</v>
      </c>
      <c r="G8" s="17">
        <v>238</v>
      </c>
      <c r="H8" s="15">
        <f t="shared" si="1"/>
        <v>479</v>
      </c>
      <c r="I8" s="16">
        <f t="shared" ref="I8:I11" si="5">IF(COUNT(C8,F8)=0,"-",SUM(C8,F8))</f>
        <v>1476</v>
      </c>
      <c r="J8" s="17">
        <f t="shared" ref="J8:J11" si="6">IF(COUNT(D8,G8)=0,"-",SUM(D8,G8))</f>
        <v>1372</v>
      </c>
      <c r="K8" s="18">
        <f t="shared" si="4"/>
        <v>2848</v>
      </c>
      <c r="L8" s="10" t="s">
        <v>4</v>
      </c>
    </row>
    <row r="9" spans="1:12" ht="20.100000000000001" customHeight="1" thickBot="1" x14ac:dyDescent="0.3">
      <c r="A9" s="26">
        <v>5272</v>
      </c>
      <c r="B9" s="27" t="s">
        <v>27</v>
      </c>
      <c r="C9" s="20">
        <f>IF(COUNT(C4:C8)=0,"-",SUM(C4:C8))</f>
        <v>7245</v>
      </c>
      <c r="D9" s="20">
        <f t="shared" ref="D9:F9" si="7">IF(COUNT(D4:D8)=0,"-",SUM(D4:D8))</f>
        <v>6783</v>
      </c>
      <c r="E9" s="19">
        <f t="shared" si="0"/>
        <v>14028</v>
      </c>
      <c r="F9" s="21">
        <f t="shared" si="7"/>
        <v>1008</v>
      </c>
      <c r="G9" s="22">
        <f t="shared" ref="G9:K9" si="8">IF(COUNT(G4:G8)=0,"-",SUM(G4:G8))</f>
        <v>848</v>
      </c>
      <c r="H9" s="20">
        <f t="shared" si="1"/>
        <v>1856</v>
      </c>
      <c r="I9" s="21">
        <f t="shared" si="5"/>
        <v>8253</v>
      </c>
      <c r="J9" s="22">
        <f t="shared" si="6"/>
        <v>7631</v>
      </c>
      <c r="K9" s="19">
        <f t="shared" si="4"/>
        <v>15884</v>
      </c>
      <c r="L9" s="4" t="s">
        <v>4</v>
      </c>
    </row>
    <row r="10" spans="1:12" s="13" customFormat="1" ht="17.100000000000001" customHeight="1" thickTop="1" x14ac:dyDescent="0.25">
      <c r="A10" s="29">
        <v>5272</v>
      </c>
      <c r="B10" s="30" t="s">
        <v>25</v>
      </c>
      <c r="C10" s="31">
        <v>7070</v>
      </c>
      <c r="D10" s="31">
        <v>6682</v>
      </c>
      <c r="E10" s="32">
        <f t="shared" si="0"/>
        <v>13752</v>
      </c>
      <c r="F10" s="33">
        <v>977</v>
      </c>
      <c r="G10" s="34">
        <v>807</v>
      </c>
      <c r="H10" s="31">
        <f t="shared" si="1"/>
        <v>1784</v>
      </c>
      <c r="I10" s="33">
        <f t="shared" si="5"/>
        <v>8047</v>
      </c>
      <c r="J10" s="34">
        <f t="shared" si="6"/>
        <v>7489</v>
      </c>
      <c r="K10" s="32">
        <f t="shared" si="4"/>
        <v>15536</v>
      </c>
      <c r="L10" s="29" t="s">
        <v>4</v>
      </c>
    </row>
    <row r="11" spans="1:12" s="13" customFormat="1" ht="17.100000000000001" customHeight="1" x14ac:dyDescent="0.25">
      <c r="A11" s="41">
        <v>5272</v>
      </c>
      <c r="B11" s="42" t="s">
        <v>24</v>
      </c>
      <c r="C11" s="43">
        <v>7058</v>
      </c>
      <c r="D11" s="43">
        <v>6671</v>
      </c>
      <c r="E11" s="44">
        <f t="shared" si="0"/>
        <v>13729</v>
      </c>
      <c r="F11" s="45">
        <v>959</v>
      </c>
      <c r="G11" s="46">
        <v>807</v>
      </c>
      <c r="H11" s="43">
        <f t="shared" si="1"/>
        <v>1766</v>
      </c>
      <c r="I11" s="45">
        <f t="shared" si="5"/>
        <v>8017</v>
      </c>
      <c r="J11" s="46">
        <f t="shared" si="6"/>
        <v>7478</v>
      </c>
      <c r="K11" s="44">
        <f t="shared" si="4"/>
        <v>15495</v>
      </c>
      <c r="L11" s="41" t="s">
        <v>4</v>
      </c>
    </row>
    <row r="12" spans="1:12" s="13" customFormat="1" ht="17.100000000000001" customHeight="1" x14ac:dyDescent="0.25">
      <c r="A12" s="41">
        <v>5272</v>
      </c>
      <c r="B12" s="42" t="s">
        <v>23</v>
      </c>
      <c r="C12" s="43">
        <v>7112</v>
      </c>
      <c r="D12" s="43">
        <v>6533</v>
      </c>
      <c r="E12" s="44">
        <f t="shared" si="0"/>
        <v>13645</v>
      </c>
      <c r="F12" s="45">
        <v>891</v>
      </c>
      <c r="G12" s="46">
        <v>763</v>
      </c>
      <c r="H12" s="43">
        <f t="shared" ref="H12" si="9">IF(COUNT(F12:G12)=0,"-",SUM(F12:G12))</f>
        <v>1654</v>
      </c>
      <c r="I12" s="45">
        <f t="shared" ref="I12" si="10">IF(COUNT(C12,F12)=0,"-",SUM(C12,F12))</f>
        <v>8003</v>
      </c>
      <c r="J12" s="46">
        <f t="shared" ref="J10:J17" si="11">IF(COUNT(D12,G12)=0,"-",SUM(D12,G12))</f>
        <v>7296</v>
      </c>
      <c r="K12" s="44">
        <f t="shared" ref="K12" si="12">IF(COUNT(I12:J12)=0,"-",SUM(I12:J12))</f>
        <v>15299</v>
      </c>
      <c r="L12" s="41" t="s">
        <v>4</v>
      </c>
    </row>
    <row r="13" spans="1:12" s="13" customFormat="1" ht="17.100000000000001" customHeight="1" x14ac:dyDescent="0.25">
      <c r="A13" s="41">
        <v>5272</v>
      </c>
      <c r="B13" s="42" t="s">
        <v>22</v>
      </c>
      <c r="C13" s="43">
        <v>7095</v>
      </c>
      <c r="D13" s="43">
        <v>6516</v>
      </c>
      <c r="E13" s="44">
        <f t="shared" si="0"/>
        <v>13611</v>
      </c>
      <c r="F13" s="45">
        <v>893</v>
      </c>
      <c r="G13" s="46">
        <v>762</v>
      </c>
      <c r="H13" s="43">
        <f t="shared" ref="H10:H15" si="13">IF(COUNT(F13:G13)=0,"-",SUM(F13:G13))</f>
        <v>1655</v>
      </c>
      <c r="I13" s="45">
        <f t="shared" ref="I10:I15" si="14">IF(COUNT(C13,F13)=0,"-",SUM(C13,F13))</f>
        <v>7988</v>
      </c>
      <c r="J13" s="46">
        <f t="shared" si="11"/>
        <v>7278</v>
      </c>
      <c r="K13" s="44">
        <f t="shared" ref="K10:K15" si="15">IF(COUNT(I13:J13)=0,"-",SUM(I13:J13))</f>
        <v>15266</v>
      </c>
      <c r="L13" s="41" t="s">
        <v>4</v>
      </c>
    </row>
    <row r="14" spans="1:12" s="13" customFormat="1" ht="17.100000000000001" customHeight="1" x14ac:dyDescent="0.25">
      <c r="A14" s="41">
        <v>5272</v>
      </c>
      <c r="B14" s="42" t="s">
        <v>21</v>
      </c>
      <c r="C14" s="43">
        <v>6966</v>
      </c>
      <c r="D14" s="43">
        <v>6446</v>
      </c>
      <c r="E14" s="44">
        <f t="shared" si="0"/>
        <v>13412</v>
      </c>
      <c r="F14" s="45">
        <v>765</v>
      </c>
      <c r="G14" s="46">
        <v>633</v>
      </c>
      <c r="H14" s="43">
        <f t="shared" ref="H14" si="16">IF(COUNT(F14:G14)=0,"-",SUM(F14:G14))</f>
        <v>1398</v>
      </c>
      <c r="I14" s="45">
        <f t="shared" ref="I14" si="17">IF(COUNT(C14,F14)=0,"-",SUM(C14,F14))</f>
        <v>7731</v>
      </c>
      <c r="J14" s="46">
        <f t="shared" si="11"/>
        <v>7079</v>
      </c>
      <c r="K14" s="44">
        <f t="shared" ref="K14" si="18">IF(COUNT(I14:J14)=0,"-",SUM(I14:J14))</f>
        <v>14810</v>
      </c>
      <c r="L14" s="41" t="s">
        <v>4</v>
      </c>
    </row>
    <row r="15" spans="1:12" s="13" customFormat="1" ht="17.100000000000001" customHeight="1" x14ac:dyDescent="0.25">
      <c r="A15" s="41">
        <v>5272</v>
      </c>
      <c r="B15" s="42" t="s">
        <v>20</v>
      </c>
      <c r="C15" s="43">
        <v>6972</v>
      </c>
      <c r="D15" s="43">
        <v>6418</v>
      </c>
      <c r="E15" s="44">
        <f t="shared" si="0"/>
        <v>13390</v>
      </c>
      <c r="F15" s="45">
        <v>750</v>
      </c>
      <c r="G15" s="46">
        <v>616</v>
      </c>
      <c r="H15" s="43">
        <f t="shared" si="13"/>
        <v>1366</v>
      </c>
      <c r="I15" s="45">
        <f t="shared" si="14"/>
        <v>7722</v>
      </c>
      <c r="J15" s="46">
        <f t="shared" si="11"/>
        <v>7034</v>
      </c>
      <c r="K15" s="44">
        <f t="shared" si="15"/>
        <v>14756</v>
      </c>
      <c r="L15" s="41" t="s">
        <v>4</v>
      </c>
    </row>
    <row r="16" spans="1:12" s="13" customFormat="1" ht="17.100000000000001" customHeight="1" x14ac:dyDescent="0.25">
      <c r="A16" s="41">
        <v>5272</v>
      </c>
      <c r="B16" s="42" t="s">
        <v>19</v>
      </c>
      <c r="C16" s="43">
        <v>5769</v>
      </c>
      <c r="D16" s="43">
        <v>5339</v>
      </c>
      <c r="E16" s="44">
        <f t="shared" si="0"/>
        <v>11108</v>
      </c>
      <c r="F16" s="45">
        <v>620</v>
      </c>
      <c r="G16" s="46">
        <v>502</v>
      </c>
      <c r="H16" s="43">
        <f t="shared" ref="H16:H17" si="19">IF(COUNT(F16:G16)=0,"-",SUM(F16:G16))</f>
        <v>1122</v>
      </c>
      <c r="I16" s="45">
        <f t="shared" ref="I16" si="20">IF(COUNT(C16,F16)=0,"-",SUM(C16,F16))</f>
        <v>6389</v>
      </c>
      <c r="J16" s="46">
        <f t="shared" si="11"/>
        <v>5841</v>
      </c>
      <c r="K16" s="44">
        <f t="shared" ref="K16" si="21">IF(COUNT(I16:J16)=0,"-",SUM(I16:J16))</f>
        <v>12230</v>
      </c>
      <c r="L16" s="41" t="s">
        <v>4</v>
      </c>
    </row>
    <row r="17" spans="1:12" s="13" customFormat="1" ht="17.100000000000001" customHeight="1" thickBot="1" x14ac:dyDescent="0.3">
      <c r="A17" s="35">
        <v>5272</v>
      </c>
      <c r="B17" s="36" t="s">
        <v>10</v>
      </c>
      <c r="C17" s="37">
        <v>7034</v>
      </c>
      <c r="D17" s="37">
        <v>6477</v>
      </c>
      <c r="E17" s="38">
        <f t="shared" si="0"/>
        <v>13511</v>
      </c>
      <c r="F17" s="39">
        <v>713</v>
      </c>
      <c r="G17" s="40">
        <v>590</v>
      </c>
      <c r="H17" s="37">
        <f t="shared" si="19"/>
        <v>1303</v>
      </c>
      <c r="I17" s="39">
        <f t="shared" ref="I17" si="22">IF(COUNT(C17,F17)=0,"-",SUM(C17,F17))</f>
        <v>7747</v>
      </c>
      <c r="J17" s="40">
        <f t="shared" si="11"/>
        <v>7067</v>
      </c>
      <c r="K17" s="38">
        <f t="shared" ref="K17" si="23">IF(COUNT(I17:J17)=0,"-",SUM(I17:J17))</f>
        <v>14814</v>
      </c>
      <c r="L17" s="35" t="s">
        <v>4</v>
      </c>
    </row>
    <row r="18" spans="1:12" ht="20.100000000000001" customHeight="1" thickTop="1" x14ac:dyDescent="0.25">
      <c r="A18" s="2" t="s">
        <v>28</v>
      </c>
    </row>
    <row r="19" spans="1:12" ht="20.100000000000001" customHeight="1" x14ac:dyDescent="0.25">
      <c r="C19" s="13"/>
      <c r="D19" s="14"/>
      <c r="E19" s="14"/>
      <c r="F19" s="13"/>
      <c r="G19" s="14"/>
      <c r="H19" s="14"/>
      <c r="K19" s="28"/>
    </row>
    <row r="20" spans="1:12" ht="20.100000000000001" customHeight="1" x14ac:dyDescent="0.25">
      <c r="C20" s="13"/>
      <c r="D20" s="13"/>
      <c r="E20" s="13"/>
      <c r="F20" s="13"/>
      <c r="G20" s="13"/>
      <c r="H20" s="13"/>
    </row>
    <row r="21" spans="1:12" ht="20.100000000000001" customHeight="1" x14ac:dyDescent="0.25">
      <c r="C21" s="13"/>
      <c r="D21" s="13"/>
      <c r="E21" s="13"/>
      <c r="F21" s="13"/>
      <c r="G21" s="13"/>
      <c r="H21" s="13"/>
    </row>
    <row r="22" spans="1:12" ht="20.100000000000001" customHeight="1" x14ac:dyDescent="0.25">
      <c r="C22" s="13"/>
      <c r="D22" s="13"/>
      <c r="E22" s="13"/>
      <c r="F22" s="13"/>
      <c r="G22" s="13"/>
      <c r="H22" s="13"/>
    </row>
    <row r="23" spans="1:12" ht="20.100000000000001" customHeight="1" x14ac:dyDescent="0.25">
      <c r="C23" s="13"/>
      <c r="D23" s="13"/>
      <c r="E23" s="13"/>
      <c r="F23" s="13"/>
      <c r="G23" s="13"/>
      <c r="H23" s="13"/>
    </row>
    <row r="24" spans="1:12" ht="20.100000000000001" customHeight="1" x14ac:dyDescent="0.25">
      <c r="C24" s="13"/>
      <c r="D24" s="13"/>
      <c r="E24" s="13"/>
      <c r="F24" s="13"/>
      <c r="G24" s="13"/>
      <c r="H24" s="13"/>
    </row>
    <row r="25" spans="1:12" ht="20.100000000000001" customHeight="1" x14ac:dyDescent="0.25">
      <c r="C25" s="13"/>
      <c r="D25" s="13"/>
      <c r="E25" s="13"/>
      <c r="F25" s="13"/>
      <c r="G25" s="13"/>
      <c r="H25" s="13"/>
    </row>
    <row r="26" spans="1:12" ht="20.100000000000001" customHeight="1" x14ac:dyDescent="0.25">
      <c r="C26" s="13"/>
      <c r="D26" s="13"/>
      <c r="E26" s="13"/>
      <c r="F26" s="13"/>
      <c r="G26" s="13"/>
      <c r="H26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Siswa_SD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2025-06-10T14:57:10Z</dcterms:modified>
</cp:coreProperties>
</file>