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D 2021-2022-GENAP" sheetId="2" r:id="rId1"/>
  </sheets>
  <calcPr calcId="144525"/>
</workbook>
</file>

<file path=xl/calcChain.xml><?xml version="1.0" encoding="utf-8"?>
<calcChain xmlns="http://schemas.openxmlformats.org/spreadsheetml/2006/main">
  <c r="H10" i="2" l="1"/>
  <c r="E10" i="2"/>
  <c r="J10" i="2"/>
  <c r="K10" i="2" s="1"/>
  <c r="I10" i="2"/>
  <c r="H12" i="2"/>
  <c r="H11" i="2"/>
  <c r="E12" i="2"/>
  <c r="E11" i="2"/>
  <c r="J11" i="2"/>
  <c r="I11" i="2"/>
  <c r="K11" i="2" s="1"/>
  <c r="J12" i="2" l="1"/>
  <c r="I12" i="2"/>
  <c r="K12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<sst xmlns="http://schemas.openxmlformats.org/spreadsheetml/2006/main" count="32" uniqueCount="24">
  <si>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</si>
  <si>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</si>
  <si>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</si>
  <si>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</si>
  <si>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</si>
  <si>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</si>
  <si>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</si>
  <si>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</si>
  <si>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</si>
  <si>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</si>
  <si>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</si>
  <si>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SD NEGERI SISWA_Lk</t>
  </si>
  <si>
    <t>SD NEGERI SISWA_Pr</t>
  </si>
  <si>
    <t>JMLH SISWA SD NEGERI</t>
  </si>
  <si>
    <t>SD SWASTA SISWA_Lk</t>
  </si>
  <si>
    <t>SD SWASTA SISWA_Pr</t>
  </si>
  <si>
    <t>JMLH SISWA SD SWASTA</t>
  </si>
  <si>
    <t>JMLH SISWA LAKI-LAKI</t>
  </si>
  <si>
    <t>JMLH SISWA PEREMPUAN</t>
  </si>
  <si>
    <t>KOTA BIMA 2020/2021-Genap</t>
  </si>
  <si>
    <t>Sumber : DAPODIK Dirjen PAUD DIKDASMEN, Kementerian Dikdasmen RI, Tahun 2022</t>
  </si>
  <si>
    <t>KOTA BIMA 2021/2022-Ganjil</t>
  </si>
  <si>
    <t xml:space="preserve">Jumlah Peserta Didik Jenjang Sekolah Dasar (SD)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</si>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</sst>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22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1524</v>
      </c>
      <c r="D4" s="15">
        <v>1423</v>
      </c>
      <c r="E4" s="25">
        <f>IF(COUNT(C4:D4)=0,"-",SUM(C4:D4))</f>
        <v>2947</v>
      </c>
      <c r="F4" s="16">
        <v>252</v>
      </c>
      <c r="G4" s="17">
        <v>198</v>
      </c>
      <c r="H4" s="15">
        <f>IF(COUNT(F4:G4)=0,"-",SUM(F4:G4))</f>
        <v>450</v>
      </c>
      <c r="I4" s="16">
        <f>IF(COUNT(C4,F4)=0,"-",SUM(C4,F4))</f>
        <v>1776</v>
      </c>
      <c r="J4" s="17">
        <f>IF(COUNT(D4,G4)=0,"-",SUM(D4,G4))</f>
        <v>1621</v>
      </c>
      <c r="K4" s="18">
        <f>IF(COUNT(I4:J4)=0,"-",SUM(I4:J4))</f>
        <v>3397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853</v>
      </c>
      <c r="D5" s="15">
        <v>801</v>
      </c>
      <c r="E5" s="25">
        <f t="shared" ref="E5:E12" si="0">IF(COUNT(C5:D5)=0,"-",SUM(C5:D5))</f>
        <v>1654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853</v>
      </c>
      <c r="J5" s="17">
        <f t="shared" ref="J5:J8" si="3">IF(COUNT(D5,G5)=0,"-",SUM(D5,G5))</f>
        <v>801</v>
      </c>
      <c r="K5" s="18">
        <f t="shared" ref="K5:K8" si="4">IF(COUNT(I5:J5)=0,"-",SUM(I5:J5))</f>
        <v>1654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1483</v>
      </c>
      <c r="D6" s="15">
        <v>1353</v>
      </c>
      <c r="E6" s="25">
        <f t="shared" si="0"/>
        <v>2836</v>
      </c>
      <c r="F6" s="16">
        <v>278</v>
      </c>
      <c r="G6" s="17">
        <v>232</v>
      </c>
      <c r="H6" s="15">
        <f t="shared" si="1"/>
        <v>510</v>
      </c>
      <c r="I6" s="16">
        <f t="shared" si="2"/>
        <v>1761</v>
      </c>
      <c r="J6" s="17">
        <f t="shared" si="3"/>
        <v>1585</v>
      </c>
      <c r="K6" s="18">
        <f t="shared" si="4"/>
        <v>3346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1895</v>
      </c>
      <c r="D7" s="15">
        <v>1804</v>
      </c>
      <c r="E7" s="25">
        <f t="shared" si="0"/>
        <v>3699</v>
      </c>
      <c r="F7" s="16">
        <v>40</v>
      </c>
      <c r="G7" s="17">
        <v>19</v>
      </c>
      <c r="H7" s="15">
        <f t="shared" si="1"/>
        <v>59</v>
      </c>
      <c r="I7" s="16">
        <f t="shared" si="2"/>
        <v>1935</v>
      </c>
      <c r="J7" s="17">
        <f>IF(COUNT(D7,G7)=0,"-",SUM(D7,G7))</f>
        <v>1823</v>
      </c>
      <c r="K7" s="18">
        <f t="shared" si="4"/>
        <v>3758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1211</v>
      </c>
      <c r="D8" s="15">
        <v>1065</v>
      </c>
      <c r="E8" s="25">
        <f t="shared" si="0"/>
        <v>2276</v>
      </c>
      <c r="F8" s="16">
        <v>195</v>
      </c>
      <c r="G8" s="17">
        <v>184</v>
      </c>
      <c r="H8" s="15">
        <f t="shared" si="1"/>
        <v>379</v>
      </c>
      <c r="I8" s="16">
        <f t="shared" si="2"/>
        <v>1406</v>
      </c>
      <c r="J8" s="17">
        <f t="shared" si="3"/>
        <v>1249</v>
      </c>
      <c r="K8" s="18">
        <f t="shared" si="4"/>
        <v>2655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23</v>
      </c>
      <c r="C9" s="20">
        <f>IF(COUNT(C4:C8)=0,"-",SUM(C4:C8))</f>
        <v>6966</v>
      </c>
      <c r="D9" s="20">
        <f t="shared" ref="D9:F9" si="5">IF(COUNT(D4:D8)=0,"-",SUM(D4:D8))</f>
        <v>6446</v>
      </c>
      <c r="E9" s="19">
        <f t="shared" ref="E9" si="6">IF(COUNT(E4:E8)=0,"-",SUM(E4:E8))</f>
        <v>13412</v>
      </c>
      <c r="F9" s="21">
        <f t="shared" si="5"/>
        <v>765</v>
      </c>
      <c r="G9" s="22">
        <f t="shared" ref="G9:K9" si="7">IF(COUNT(G4:G8)=0,"-",SUM(G4:G8))</f>
        <v>633</v>
      </c>
      <c r="H9" s="20">
        <f t="shared" si="7"/>
        <v>1398</v>
      </c>
      <c r="I9" s="21">
        <f t="shared" ref="I9:J9" si="8">IF(COUNT(I4:I8)=0,"-",SUM(I4:I8))</f>
        <v>7731</v>
      </c>
      <c r="J9" s="22">
        <f t="shared" si="8"/>
        <v>7079</v>
      </c>
      <c r="K9" s="19">
        <f t="shared" si="7"/>
        <v>14810</v>
      </c>
      <c r="L9" s="4" t="s">
        <v>4</v>
      </c>
    </row>
    <row r="10" spans="1:12" s="13" customFormat="1" ht="20.100000000000001" customHeight="1" thickTop="1" x14ac:dyDescent="0.25">
      <c r="A10" s="29">
        <v>5272</v>
      </c>
      <c r="B10" s="30" t="s">
        <v>21</v>
      </c>
      <c r="C10" s="31">
        <v>6972</v>
      </c>
      <c r="D10" s="31">
        <v>6418</v>
      </c>
      <c r="E10" s="32">
        <f t="shared" si="0"/>
        <v>13390</v>
      </c>
      <c r="F10" s="33">
        <v>750</v>
      </c>
      <c r="G10" s="34">
        <v>616</v>
      </c>
      <c r="H10" s="31">
        <f t="shared" ref="H10" si="9">IF(COUNT(F10:G10)=0,"-",SUM(F10:G10))</f>
        <v>1366</v>
      </c>
      <c r="I10" s="33">
        <f t="shared" ref="I10" si="10">IF(COUNT(C10,F10)=0,"-",SUM(C10,F10))</f>
        <v>7722</v>
      </c>
      <c r="J10" s="34">
        <f>IF(COUNT(D10,G10)=0,"-",SUM(D10,G10))</f>
        <v>7034</v>
      </c>
      <c r="K10" s="32">
        <f t="shared" ref="K10" si="11">IF(COUNT(I10:J10)=0,"-",SUM(I10:J10))</f>
        <v>14756</v>
      </c>
      <c r="L10" s="29" t="s">
        <v>4</v>
      </c>
    </row>
    <row r="11" spans="1:12" s="13" customFormat="1" ht="20.100000000000001" customHeight="1" x14ac:dyDescent="0.25">
      <c r="A11" s="41">
        <v>5272</v>
      </c>
      <c r="B11" s="42" t="s">
        <v>19</v>
      </c>
      <c r="C11" s="43">
        <v>5769</v>
      </c>
      <c r="D11" s="43">
        <v>5339</v>
      </c>
      <c r="E11" s="44">
        <f t="shared" si="0"/>
        <v>11108</v>
      </c>
      <c r="F11" s="45">
        <v>620</v>
      </c>
      <c r="G11" s="46">
        <v>502</v>
      </c>
      <c r="H11" s="43">
        <f t="shared" ref="H11:H12" si="12">IF(COUNT(F11:G11)=0,"-",SUM(F11:G11))</f>
        <v>1122</v>
      </c>
      <c r="I11" s="45">
        <f t="shared" ref="I11" si="13">IF(COUNT(C11,F11)=0,"-",SUM(C11,F11))</f>
        <v>6389</v>
      </c>
      <c r="J11" s="46">
        <f>IF(COUNT(D11,G11)=0,"-",SUM(D11,G11))</f>
        <v>5841</v>
      </c>
      <c r="K11" s="44">
        <f t="shared" ref="K11" si="14">IF(COUNT(I11:J11)=0,"-",SUM(I11:J11))</f>
        <v>12230</v>
      </c>
      <c r="L11" s="41" t="s">
        <v>4</v>
      </c>
    </row>
    <row r="12" spans="1:12" s="13" customFormat="1" ht="20.100000000000001" customHeight="1" thickBot="1" x14ac:dyDescent="0.3">
      <c r="A12" s="35">
        <v>5272</v>
      </c>
      <c r="B12" s="36" t="s">
        <v>10</v>
      </c>
      <c r="C12" s="37">
        <v>7034</v>
      </c>
      <c r="D12" s="37">
        <v>6477</v>
      </c>
      <c r="E12" s="38">
        <f t="shared" si="0"/>
        <v>13511</v>
      </c>
      <c r="F12" s="39">
        <v>713</v>
      </c>
      <c r="G12" s="40">
        <v>590</v>
      </c>
      <c r="H12" s="37">
        <f t="shared" si="12"/>
        <v>1303</v>
      </c>
      <c r="I12" s="39">
        <f t="shared" ref="I12" si="15">IF(COUNT(C12,F12)=0,"-",SUM(C12,F12))</f>
        <v>7747</v>
      </c>
      <c r="J12" s="40">
        <f>IF(COUNT(D12,G12)=0,"-",SUM(D12,G12))</f>
        <v>7067</v>
      </c>
      <c r="K12" s="38">
        <f t="shared" ref="K12" si="16">IF(COUNT(I12:J12)=0,"-",SUM(I12:J12))</f>
        <v>14814</v>
      </c>
      <c r="L12" s="35" t="s">
        <v>4</v>
      </c>
    </row>
    <row r="13" spans="1:12" ht="20.100000000000001" customHeight="1" thickTop="1" x14ac:dyDescent="0.25">
      <c r="A13" s="2" t="s">
        <v>20</v>
      </c>
    </row>
    <row r="14" spans="1:12" ht="20.100000000000001" customHeight="1" x14ac:dyDescent="0.25">
      <c r="C14" s="13"/>
      <c r="D14" s="14"/>
      <c r="E14" s="14"/>
      <c r="F14" s="13"/>
      <c r="G14" s="14"/>
      <c r="H14" s="14"/>
      <c r="K14" s="28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2025-04-23T04:57:04Z</dcterms:modified>
</cp:coreProperties>
</file>