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Kesehatan Balita" sheetId="87" r:id="rId1"/>
  </sheets>
  <definedNames>
    <definedName name="_xlnm.Print_Area" localSheetId="0">'Kesehatan Balita'!$A$1:$L$15</definedName>
  </definedNames>
  <calcPr calcId="144525"/>
</workbook>
</file>

<file path=xl/calcChain.xml><?xml version="1.0" encoding="utf-8"?>
<calcChain xmlns="http://schemas.openxmlformats.org/spreadsheetml/2006/main">
  <c r="K11" i="87" l="1"/>
  <c r="L11" i="87" l="1"/>
  <c r="E14" i="87"/>
  <c r="L14" i="87" s="1"/>
  <c r="E13" i="87"/>
  <c r="K13" i="87" s="1"/>
  <c r="E12" i="87"/>
  <c r="L12" i="87" s="1"/>
  <c r="K14" i="87"/>
  <c r="L13" i="87"/>
  <c r="L10" i="87"/>
  <c r="K10" i="87"/>
  <c r="H9" i="87"/>
  <c r="K12" i="87" l="1"/>
  <c r="I9" i="87"/>
  <c r="E8" i="87"/>
  <c r="E7" i="87"/>
  <c r="E6" i="87"/>
  <c r="E5" i="87"/>
  <c r="E4" i="87"/>
  <c r="G9" i="87"/>
  <c r="F9" i="87"/>
  <c r="D9" i="87"/>
  <c r="C9" i="87"/>
  <c r="L4" i="87" l="1"/>
  <c r="K4" i="87"/>
  <c r="K8" i="87"/>
  <c r="L8" i="87"/>
  <c r="L5" i="87"/>
  <c r="K5" i="87"/>
  <c r="L7" i="87"/>
  <c r="K7" i="87"/>
  <c r="K6" i="87"/>
  <c r="L6" i="87"/>
  <c r="E9" i="87"/>
  <c r="L9" i="87" l="1"/>
  <c r="K9" i="87"/>
</calcChain>
</file>

<file path=xl/sharedStrings.xml><?xml version="1.0" encoding="utf-8"?>
<sst xmlns="http://schemas.openxmlformats.org/spreadsheetml/2006/main" count="36" uniqueCount="26">
  <si>
    <t>RASANAE BARAT</t>
  </si>
  <si>
    <t>RASANAE TIMUR</t>
  </si>
  <si>
    <t>ASAKOTA</t>
  </si>
  <si>
    <t>RABA</t>
  </si>
  <si>
    <t>MPUNDA</t>
  </si>
  <si>
    <t>KOTA BIMA</t>
  </si>
  <si>
    <t>KODE WILAYAH</t>
  </si>
  <si>
    <t>NAMA WILAYAH</t>
  </si>
  <si>
    <t>JMLH BALITA PEREMPUAN</t>
  </si>
  <si>
    <t>JMLH BALITA LAKI-LAKI</t>
  </si>
  <si>
    <t>TOTAL JUMLAH BALITA</t>
  </si>
  <si>
    <t>SATUAN</t>
  </si>
  <si>
    <t>Orang</t>
  </si>
  <si>
    <t>KOTA BIMA 2018</t>
  </si>
  <si>
    <t>KOTA BIMA 2019</t>
  </si>
  <si>
    <t>KOTA BIMA 2020</t>
  </si>
  <si>
    <t>KOTA BIMA 2021</t>
  </si>
  <si>
    <t>BALITA MEMILIKI BUKU KIA</t>
  </si>
  <si>
    <t>BALITA DIPANTAU TUMBUH KEMBANG</t>
  </si>
  <si>
    <t>BALITA
DILAYANI SDIDTK</t>
  </si>
  <si>
    <t>BALITA
DILAYANI MTBS</t>
  </si>
  <si>
    <t>CAKUPAN PELAYANAN 
SDIDTK (%)</t>
  </si>
  <si>
    <t>CAKUPAN PELAYANAN 
MTBS (%)</t>
  </si>
  <si>
    <t>Sumber: Bidang Kesehatan Keluarga, Dinas Kesehatan Kota Bima, Tahun 2024</t>
  </si>
  <si>
    <t>Cakupan Pelayanan Kesehatan Balita di Kota Bima, menurut Jenis Kelamin di rinci per Kecamatan Tahun 2023</t>
  </si>
  <si>
    <t>KOTA BIMA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</si>
</sst>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double">
        <color indexed="64"/>
      </bottom>
      <diagonal/>
    </border>
    <border>
      <left/>
      <right/>
      <top style="hair">
        <color auto="1"/>
      </top>
      <bottom style="double">
        <color indexed="64"/>
      </bottom>
      <diagonal/>
    </border>
    <border>
      <left/>
      <right style="thin">
        <color indexed="64"/>
      </right>
      <top style="hair">
        <color auto="1"/>
      </top>
      <bottom style="double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">
    <xf numFmtId="0" fontId="0" fillId="0" borderId="0" xfId="0"/>
    <xf numFmtId="0" fontId="6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vertical="top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4" xfId="6" applyNumberFormat="1" applyFont="1" applyFill="1" applyBorder="1" applyAlignment="1" applyProtection="1">
      <alignment horizontal="center" vertical="center"/>
      <protection locked="0"/>
    </xf>
    <xf numFmtId="0" fontId="11" fillId="0" borderId="3" xfId="0" applyFont="1" applyBorder="1" applyAlignment="1">
      <alignment vertical="top"/>
    </xf>
    <xf numFmtId="3" fontId="9" fillId="2" borderId="5" xfId="6" applyNumberFormat="1" applyFont="1" applyFill="1" applyBorder="1" applyAlignment="1" applyProtection="1">
      <alignment horizontal="center" vertical="center"/>
      <protection hidden="1"/>
    </xf>
    <xf numFmtId="3" fontId="9" fillId="2" borderId="1" xfId="6" applyNumberFormat="1" applyFont="1" applyFill="1" applyBorder="1" applyAlignment="1" applyProtection="1">
      <alignment horizontal="center" vertical="center"/>
      <protection hidden="1"/>
    </xf>
    <xf numFmtId="3" fontId="10" fillId="0" borderId="0" xfId="6" applyNumberFormat="1" applyFont="1" applyFill="1" applyBorder="1" applyAlignment="1" applyProtection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vertical="center"/>
    </xf>
    <xf numFmtId="4" fontId="9" fillId="2" borderId="1" xfId="6" applyNumberFormat="1" applyFont="1" applyFill="1" applyBorder="1" applyAlignment="1" applyProtection="1">
      <alignment horizontal="center" vertical="center"/>
      <protection hidden="1"/>
    </xf>
    <xf numFmtId="4" fontId="10" fillId="0" borderId="0" xfId="6" applyNumberFormat="1" applyFont="1" applyFill="1" applyBorder="1" applyAlignment="1" applyProtection="1">
      <alignment horizontal="center" vertical="center"/>
    </xf>
    <xf numFmtId="3" fontId="10" fillId="0" borderId="9" xfId="6" applyNumberFormat="1" applyFont="1" applyFill="1" applyBorder="1" applyAlignment="1" applyProtection="1">
      <alignment horizontal="center" vertical="center"/>
    </xf>
    <xf numFmtId="3" fontId="9" fillId="2" borderId="10" xfId="6" applyNumberFormat="1" applyFont="1" applyFill="1" applyBorder="1" applyAlignment="1" applyProtection="1">
      <alignment horizontal="center" vertical="center"/>
      <protection hidden="1"/>
    </xf>
    <xf numFmtId="3" fontId="9" fillId="2" borderId="11" xfId="6" applyNumberFormat="1" applyFont="1" applyFill="1" applyBorder="1" applyAlignment="1" applyProtection="1">
      <alignment horizontal="center" vertical="center"/>
      <protection hidden="1"/>
    </xf>
    <xf numFmtId="3" fontId="9" fillId="2" borderId="12" xfId="6" applyNumberFormat="1" applyFont="1" applyFill="1" applyBorder="1" applyAlignment="1" applyProtection="1">
      <alignment horizontal="center" vertical="center"/>
      <protection hidden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3" fontId="10" fillId="0" borderId="7" xfId="6" applyNumberFormat="1" applyFont="1" applyFill="1" applyBorder="1" applyAlignment="1" applyProtection="1">
      <alignment horizontal="center" vertical="center"/>
    </xf>
    <xf numFmtId="3" fontId="9" fillId="2" borderId="6" xfId="6" applyNumberFormat="1" applyFont="1" applyFill="1" applyBorder="1" applyAlignment="1" applyProtection="1">
      <alignment horizontal="center" vertical="center"/>
      <protection hidden="1"/>
    </xf>
    <xf numFmtId="169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vertical="center"/>
    </xf>
    <xf numFmtId="3" fontId="10" fillId="0" borderId="15" xfId="6" applyNumberFormat="1" applyFont="1" applyFill="1" applyBorder="1" applyAlignment="1" applyProtection="1">
      <alignment horizontal="center" vertical="center"/>
      <protection hidden="1"/>
    </xf>
    <xf numFmtId="3" fontId="10" fillId="0" borderId="13" xfId="6" applyNumberFormat="1" applyFont="1" applyFill="1" applyBorder="1" applyAlignment="1" applyProtection="1">
      <alignment horizontal="center" vertical="center"/>
      <protection hidden="1"/>
    </xf>
    <xf numFmtId="3" fontId="10" fillId="0" borderId="16" xfId="6" applyNumberFormat="1" applyFont="1" applyFill="1" applyBorder="1" applyAlignment="1" applyProtection="1">
      <alignment horizontal="center" vertical="center"/>
      <protection hidden="1"/>
    </xf>
    <xf numFmtId="3" fontId="10" fillId="0" borderId="14" xfId="6" applyNumberFormat="1" applyFont="1" applyFill="1" applyBorder="1" applyAlignment="1" applyProtection="1">
      <alignment horizontal="center" vertical="center"/>
      <protection hidden="1"/>
    </xf>
    <xf numFmtId="4" fontId="10" fillId="0" borderId="13" xfId="6" applyNumberFormat="1" applyFont="1" applyFill="1" applyBorder="1" applyAlignment="1" applyProtection="1">
      <alignment horizontal="center" vertical="center"/>
      <protection hidden="1"/>
    </xf>
    <xf numFmtId="0" fontId="10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vertical="center"/>
    </xf>
    <xf numFmtId="3" fontId="10" fillId="0" borderId="19" xfId="6" applyNumberFormat="1" applyFont="1" applyFill="1" applyBorder="1" applyAlignment="1" applyProtection="1">
      <alignment horizontal="center" vertical="center"/>
      <protection hidden="1"/>
    </xf>
    <xf numFmtId="3" fontId="10" fillId="0" borderId="17" xfId="6" applyNumberFormat="1" applyFont="1" applyFill="1" applyBorder="1" applyAlignment="1" applyProtection="1">
      <alignment horizontal="center" vertical="center"/>
      <protection hidden="1"/>
    </xf>
    <xf numFmtId="3" fontId="10" fillId="0" borderId="20" xfId="6" applyNumberFormat="1" applyFont="1" applyFill="1" applyBorder="1" applyAlignment="1" applyProtection="1">
      <alignment horizontal="center" vertical="center"/>
      <protection hidden="1"/>
    </xf>
    <xf numFmtId="3" fontId="10" fillId="0" borderId="21" xfId="6" applyNumberFormat="1" applyFont="1" applyFill="1" applyBorder="1" applyAlignment="1" applyProtection="1">
      <alignment horizontal="center" vertical="center"/>
      <protection hidden="1"/>
    </xf>
    <xf numFmtId="3" fontId="10" fillId="0" borderId="22" xfId="6" applyNumberFormat="1" applyFont="1" applyFill="1" applyBorder="1" applyAlignment="1" applyProtection="1">
      <alignment horizontal="center" vertical="center"/>
      <protection hidden="1"/>
    </xf>
    <xf numFmtId="3" fontId="10" fillId="0" borderId="18" xfId="6" applyNumberFormat="1" applyFont="1" applyFill="1" applyBorder="1" applyAlignment="1" applyProtection="1">
      <alignment horizontal="center" vertical="center"/>
      <protection hidden="1"/>
    </xf>
    <xf numFmtId="4" fontId="10" fillId="0" borderId="17" xfId="6" applyNumberFormat="1" applyFont="1" applyFill="1" applyBorder="1" applyAlignment="1" applyProtection="1">
      <alignment horizontal="center" vertical="center"/>
      <protection hidden="1"/>
    </xf>
    <xf numFmtId="0" fontId="10" fillId="0" borderId="23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vertical="center"/>
    </xf>
    <xf numFmtId="3" fontId="10" fillId="0" borderId="25" xfId="6" applyNumberFormat="1" applyFont="1" applyFill="1" applyBorder="1" applyAlignment="1" applyProtection="1">
      <alignment horizontal="center" vertical="center"/>
      <protection hidden="1"/>
    </xf>
    <xf numFmtId="3" fontId="10" fillId="0" borderId="23" xfId="6" applyNumberFormat="1" applyFont="1" applyFill="1" applyBorder="1" applyAlignment="1" applyProtection="1">
      <alignment horizontal="center" vertical="center"/>
      <protection hidden="1"/>
    </xf>
    <xf numFmtId="3" fontId="10" fillId="0" borderId="26" xfId="6" applyNumberFormat="1" applyFont="1" applyFill="1" applyBorder="1" applyAlignment="1" applyProtection="1">
      <alignment horizontal="center" vertical="center"/>
      <protection hidden="1"/>
    </xf>
    <xf numFmtId="3" fontId="10" fillId="0" borderId="24" xfId="6" applyNumberFormat="1" applyFont="1" applyFill="1" applyBorder="1" applyAlignment="1" applyProtection="1">
      <alignment horizontal="center" vertical="center"/>
      <protection hidden="1"/>
    </xf>
    <xf numFmtId="4" fontId="10" fillId="0" borderId="23" xfId="6" applyNumberFormat="1" applyFont="1" applyFill="1" applyBorder="1" applyAlignment="1" applyProtection="1">
      <alignment horizontal="center" vertical="center"/>
      <protection hidden="1"/>
    </xf>
    <xf numFmtId="0" fontId="13" fillId="2" borderId="10" xfId="0" applyNumberFormat="1" applyFont="1" applyFill="1" applyBorder="1" applyAlignment="1">
      <alignment horizontal="center" vertical="center" wrapText="1"/>
    </xf>
    <xf numFmtId="0" fontId="13" fillId="2" borderId="11" xfId="0" applyNumberFormat="1" applyFont="1" applyFill="1" applyBorder="1" applyAlignment="1">
      <alignment horizontal="center" vertical="center" wrapText="1"/>
    </xf>
    <xf numFmtId="0" fontId="13" fillId="2" borderId="12" xfId="0" applyNumberFormat="1" applyFont="1" applyFill="1" applyBorder="1" applyAlignment="1">
      <alignment horizontal="center" vertical="center" wrapText="1"/>
    </xf>
    <xf numFmtId="3" fontId="10" fillId="0" borderId="3" xfId="6" applyNumberFormat="1" applyFont="1" applyFill="1" applyBorder="1" applyAlignment="1" applyProtection="1">
      <alignment horizontal="center" vertical="center"/>
    </xf>
    <xf numFmtId="3" fontId="10" fillId="0" borderId="27" xfId="6" applyNumberFormat="1" applyFont="1" applyFill="1" applyBorder="1" applyAlignment="1" applyProtection="1">
      <alignment horizontal="center"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8.85546875" style="1" customWidth="1"/>
    <col min="2" max="2" width="17.28515625" style="1" customWidth="1"/>
    <col min="3" max="3" width="10.7109375" style="1" customWidth="1"/>
    <col min="4" max="4" width="10.42578125" style="1" customWidth="1"/>
    <col min="5" max="6" width="9.85546875" style="1" customWidth="1"/>
    <col min="7" max="7" width="14.42578125" style="1" customWidth="1"/>
    <col min="8" max="9" width="9.5703125" style="1" customWidth="1"/>
    <col min="10" max="10" width="8.7109375" style="1" customWidth="1"/>
    <col min="11" max="12" width="10.5703125" style="1" customWidth="1"/>
    <col min="13" max="16384" width="9.140625" style="1"/>
  </cols>
  <sheetData>
    <row r="1" spans="1:23" ht="15" x14ac:dyDescent="0.25">
      <c r="A1" s="23" t="s">
        <v>24</v>
      </c>
    </row>
    <row r="2" spans="1:23" x14ac:dyDescent="0.25">
      <c r="E2" s="2"/>
      <c r="H2" s="22"/>
      <c r="I2" s="22"/>
    </row>
    <row r="3" spans="1:23" ht="36.75" thickBot="1" x14ac:dyDescent="0.3">
      <c r="A3" s="33" t="s">
        <v>6</v>
      </c>
      <c r="B3" s="34" t="s">
        <v>7</v>
      </c>
      <c r="C3" s="35" t="s">
        <v>9</v>
      </c>
      <c r="D3" s="36" t="s">
        <v>8</v>
      </c>
      <c r="E3" s="37" t="s">
        <v>10</v>
      </c>
      <c r="F3" s="66" t="s">
        <v>17</v>
      </c>
      <c r="G3" s="67" t="s">
        <v>18</v>
      </c>
      <c r="H3" s="67" t="s">
        <v>19</v>
      </c>
      <c r="I3" s="68" t="s">
        <v>20</v>
      </c>
      <c r="J3" s="38" t="s">
        <v>11</v>
      </c>
      <c r="K3" s="36" t="s">
        <v>21</v>
      </c>
      <c r="L3" s="36" t="s">
        <v>22</v>
      </c>
      <c r="M3" s="3"/>
      <c r="N3" s="3"/>
      <c r="O3" s="3"/>
      <c r="P3" s="3"/>
      <c r="Q3" s="3"/>
      <c r="R3" s="3"/>
      <c r="S3" s="3"/>
      <c r="T3" s="3"/>
      <c r="U3" s="3"/>
      <c r="V3" s="4"/>
      <c r="W3" s="4"/>
    </row>
    <row r="4" spans="1:23" ht="20.25" customHeight="1" thickTop="1" x14ac:dyDescent="0.25">
      <c r="A4" s="5">
        <v>527201</v>
      </c>
      <c r="B4" s="25" t="s">
        <v>0</v>
      </c>
      <c r="C4" s="17">
        <v>1974</v>
      </c>
      <c r="D4" s="16">
        <v>1931</v>
      </c>
      <c r="E4" s="21">
        <f>IF(COUNT(C4:D4)=0,"-",SUM(C4:D4))</f>
        <v>3905</v>
      </c>
      <c r="F4" s="17">
        <v>2668</v>
      </c>
      <c r="G4" s="16">
        <v>3726</v>
      </c>
      <c r="H4" s="69">
        <v>2322</v>
      </c>
      <c r="I4" s="70">
        <v>2202</v>
      </c>
      <c r="J4" s="39" t="s">
        <v>12</v>
      </c>
      <c r="K4" s="28">
        <f>IF(COUNT(E4,H4)=0,"-",IF(OR(SUM(E4)=0,SUM(H4)=0),0,ROUND(SUM(H4)/E4*100,2)))</f>
        <v>59.46</v>
      </c>
      <c r="L4" s="28">
        <f>IF(COUNT(E4,I4)=0,"-",IF(OR(SUM(E4)=0,SUM(I4)=0),0,ROUND(SUM(I4)/E4*100,2)))</f>
        <v>56.39</v>
      </c>
      <c r="M4" s="7"/>
      <c r="N4" s="6"/>
      <c r="O4" s="7"/>
      <c r="P4" s="6"/>
      <c r="Q4" s="8"/>
      <c r="R4" s="6"/>
      <c r="S4" s="8"/>
      <c r="T4" s="6"/>
      <c r="U4" s="8"/>
      <c r="V4" s="9"/>
      <c r="W4" s="10"/>
    </row>
    <row r="5" spans="1:23" ht="20.25" customHeight="1" x14ac:dyDescent="0.25">
      <c r="A5" s="5">
        <v>527202</v>
      </c>
      <c r="B5" s="25" t="s">
        <v>1</v>
      </c>
      <c r="C5" s="17">
        <v>791</v>
      </c>
      <c r="D5" s="16">
        <v>747</v>
      </c>
      <c r="E5" s="21">
        <f t="shared" ref="E5:E14" si="0">IF(COUNT(C5:D5)=0,"-",SUM(C5:D5))</f>
        <v>1538</v>
      </c>
      <c r="F5" s="17">
        <v>1472</v>
      </c>
      <c r="G5" s="16">
        <v>1521</v>
      </c>
      <c r="H5" s="21">
        <v>1356</v>
      </c>
      <c r="I5" s="29">
        <v>979</v>
      </c>
      <c r="J5" s="39" t="s">
        <v>12</v>
      </c>
      <c r="K5" s="28">
        <f t="shared" ref="K5:K8" si="1">IF(COUNT(E5,H5)=0,"-",IF(OR(SUM(E5)=0,SUM(H5)=0),0,ROUND(SUM(H5)/E5*100,2)))</f>
        <v>88.17</v>
      </c>
      <c r="L5" s="28">
        <f t="shared" ref="L5:L8" si="2">IF(COUNT(E5,I5)=0,"-",IF(OR(SUM(E5)=0,SUM(I5)=0),0,ROUND(SUM(I5)/E5*100,2)))</f>
        <v>63.65</v>
      </c>
      <c r="M5" s="7"/>
      <c r="N5" s="6"/>
      <c r="O5" s="7"/>
      <c r="P5" s="6"/>
      <c r="Q5" s="8"/>
      <c r="R5" s="6"/>
      <c r="S5" s="8"/>
      <c r="T5" s="6"/>
      <c r="U5" s="8"/>
      <c r="V5" s="9"/>
      <c r="W5" s="10"/>
    </row>
    <row r="6" spans="1:23" ht="20.25" customHeight="1" x14ac:dyDescent="0.25">
      <c r="A6" s="5">
        <v>527203</v>
      </c>
      <c r="B6" s="25" t="s">
        <v>2</v>
      </c>
      <c r="C6" s="17">
        <v>1444</v>
      </c>
      <c r="D6" s="16">
        <v>1399</v>
      </c>
      <c r="E6" s="21">
        <f t="shared" si="0"/>
        <v>2843</v>
      </c>
      <c r="F6" s="17">
        <v>2307</v>
      </c>
      <c r="G6" s="16">
        <v>2761</v>
      </c>
      <c r="H6" s="21">
        <v>2524</v>
      </c>
      <c r="I6" s="29">
        <v>1863</v>
      </c>
      <c r="J6" s="39" t="s">
        <v>12</v>
      </c>
      <c r="K6" s="28">
        <f t="shared" si="1"/>
        <v>88.78</v>
      </c>
      <c r="L6" s="28">
        <f t="shared" si="2"/>
        <v>65.53</v>
      </c>
      <c r="M6" s="7"/>
      <c r="N6" s="6"/>
      <c r="O6" s="7"/>
      <c r="P6" s="6"/>
      <c r="Q6" s="8"/>
      <c r="R6" s="6"/>
      <c r="S6" s="8"/>
      <c r="T6" s="6"/>
      <c r="U6" s="8"/>
      <c r="V6" s="9"/>
      <c r="W6" s="10"/>
    </row>
    <row r="7" spans="1:23" ht="20.25" customHeight="1" x14ac:dyDescent="0.25">
      <c r="A7" s="5">
        <v>527204</v>
      </c>
      <c r="B7" s="25" t="s">
        <v>3</v>
      </c>
      <c r="C7" s="17">
        <v>2065</v>
      </c>
      <c r="D7" s="16">
        <v>2007</v>
      </c>
      <c r="E7" s="21">
        <f t="shared" si="0"/>
        <v>4072</v>
      </c>
      <c r="F7" s="17">
        <v>3149</v>
      </c>
      <c r="G7" s="16">
        <v>3181</v>
      </c>
      <c r="H7" s="21">
        <v>1674</v>
      </c>
      <c r="I7" s="29">
        <v>540</v>
      </c>
      <c r="J7" s="39" t="s">
        <v>12</v>
      </c>
      <c r="K7" s="28">
        <f t="shared" si="1"/>
        <v>41.11</v>
      </c>
      <c r="L7" s="28">
        <f t="shared" si="2"/>
        <v>13.26</v>
      </c>
      <c r="M7" s="7"/>
      <c r="N7" s="6"/>
      <c r="O7" s="7"/>
      <c r="P7" s="6"/>
      <c r="Q7" s="8"/>
      <c r="R7" s="6"/>
      <c r="S7" s="8"/>
      <c r="T7" s="6"/>
      <c r="U7" s="8"/>
      <c r="V7" s="9"/>
      <c r="W7" s="10"/>
    </row>
    <row r="8" spans="1:23" ht="20.25" customHeight="1" x14ac:dyDescent="0.25">
      <c r="A8" s="5">
        <v>527205</v>
      </c>
      <c r="B8" s="25" t="s">
        <v>4</v>
      </c>
      <c r="C8" s="17">
        <v>2003</v>
      </c>
      <c r="D8" s="16">
        <v>1949</v>
      </c>
      <c r="E8" s="21">
        <f t="shared" si="0"/>
        <v>3952</v>
      </c>
      <c r="F8" s="17">
        <v>3182</v>
      </c>
      <c r="G8" s="16">
        <v>3645</v>
      </c>
      <c r="H8" s="21">
        <v>2874</v>
      </c>
      <c r="I8" s="29">
        <v>2134</v>
      </c>
      <c r="J8" s="39" t="s">
        <v>12</v>
      </c>
      <c r="K8" s="28">
        <f t="shared" si="1"/>
        <v>72.72</v>
      </c>
      <c r="L8" s="28">
        <f t="shared" si="2"/>
        <v>54</v>
      </c>
      <c r="M8" s="7"/>
      <c r="N8" s="6"/>
      <c r="O8" s="7"/>
      <c r="P8" s="6"/>
      <c r="Q8" s="8"/>
      <c r="R8" s="6"/>
      <c r="S8" s="8"/>
      <c r="T8" s="6"/>
      <c r="U8" s="8"/>
      <c r="V8" s="9"/>
      <c r="W8" s="10"/>
    </row>
    <row r="9" spans="1:23" ht="24.75" customHeight="1" thickBot="1" x14ac:dyDescent="0.3">
      <c r="A9" s="24">
        <v>5272</v>
      </c>
      <c r="B9" s="26" t="s">
        <v>5</v>
      </c>
      <c r="C9" s="19">
        <f>IF(COUNT(C4:C8)=0,"-",SUM(C4:C8))</f>
        <v>8277</v>
      </c>
      <c r="D9" s="20">
        <f t="shared" ref="D9:I9" si="3">IF(COUNT(D4:D8)=0,"-",SUM(D4:D8))</f>
        <v>8033</v>
      </c>
      <c r="E9" s="20">
        <f t="shared" si="3"/>
        <v>16310</v>
      </c>
      <c r="F9" s="30">
        <f t="shared" si="3"/>
        <v>12778</v>
      </c>
      <c r="G9" s="31">
        <f t="shared" si="3"/>
        <v>14834</v>
      </c>
      <c r="H9" s="31">
        <f t="shared" ref="H9" si="4">IF(COUNT(H4:H8)=0,"-",SUM(H4:H8))</f>
        <v>10750</v>
      </c>
      <c r="I9" s="32">
        <f t="shared" si="3"/>
        <v>7718</v>
      </c>
      <c r="J9" s="40" t="s">
        <v>12</v>
      </c>
      <c r="K9" s="27">
        <f>IF(COUNT(E9,H9)=0,"-",IF(OR(SUM(E9)=0,SUM(H9)=0),0,ROUND(SUM(H9)/E9*100,2)))</f>
        <v>65.91</v>
      </c>
      <c r="L9" s="27">
        <f>IF(COUNT(E9,I9)=0,"-",IF(OR(SUM(E9)=0,SUM(I9)=0),0,ROUND(SUM(I9)/E9*100,2)))</f>
        <v>47.32</v>
      </c>
      <c r="M9" s="12"/>
      <c r="N9" s="11"/>
      <c r="O9" s="12"/>
      <c r="P9" s="11"/>
      <c r="Q9" s="13"/>
      <c r="R9" s="11"/>
      <c r="S9" s="13"/>
      <c r="T9" s="11"/>
      <c r="U9" s="13"/>
      <c r="V9" s="11"/>
      <c r="W9" s="14"/>
    </row>
    <row r="10" spans="1:23" s="42" customFormat="1" ht="20.100000000000001" customHeight="1" x14ac:dyDescent="0.25">
      <c r="A10" s="43">
        <v>5272</v>
      </c>
      <c r="B10" s="44" t="s">
        <v>25</v>
      </c>
      <c r="C10" s="45">
        <v>8165</v>
      </c>
      <c r="D10" s="46">
        <v>8052</v>
      </c>
      <c r="E10" s="46">
        <v>16217</v>
      </c>
      <c r="F10" s="45">
        <v>10720</v>
      </c>
      <c r="G10" s="46">
        <v>15009</v>
      </c>
      <c r="H10" s="46">
        <v>10720</v>
      </c>
      <c r="I10" s="47">
        <v>6983</v>
      </c>
      <c r="J10" s="48" t="s">
        <v>12</v>
      </c>
      <c r="K10" s="49">
        <f t="shared" ref="K10:K14" si="5">IF(COUNT(E10,H10)=0,"-",IF(OR(SUM(E10)=0,SUM(H10)=0),0,ROUND(SUM(H10)/E10*100,2)))</f>
        <v>66.099999999999994</v>
      </c>
      <c r="L10" s="49">
        <f t="shared" ref="L10:L14" si="6">IF(COUNT(E10,I10)=0,"-",IF(OR(SUM(E10)=0,SUM(I10)=0),0,ROUND(SUM(I10)/E10*100,2)))</f>
        <v>43.06</v>
      </c>
      <c r="M10" s="7"/>
      <c r="N10" s="6"/>
      <c r="O10" s="7"/>
      <c r="P10" s="6"/>
      <c r="Q10" s="8"/>
      <c r="R10" s="6"/>
      <c r="S10" s="8"/>
      <c r="T10" s="6"/>
      <c r="U10" s="8"/>
      <c r="V10" s="6"/>
      <c r="W10" s="41"/>
    </row>
    <row r="11" spans="1:23" s="42" customFormat="1" ht="20.100000000000001" customHeight="1" x14ac:dyDescent="0.25">
      <c r="A11" s="59">
        <v>5272</v>
      </c>
      <c r="B11" s="60" t="s">
        <v>16</v>
      </c>
      <c r="C11" s="61">
        <v>8161</v>
      </c>
      <c r="D11" s="62">
        <v>8471</v>
      </c>
      <c r="E11" s="62">
        <v>16632</v>
      </c>
      <c r="F11" s="61">
        <v>12512</v>
      </c>
      <c r="G11" s="62">
        <v>13326</v>
      </c>
      <c r="H11" s="62">
        <v>13149</v>
      </c>
      <c r="I11" s="63">
        <v>12923</v>
      </c>
      <c r="J11" s="64" t="s">
        <v>12</v>
      </c>
      <c r="K11" s="65">
        <f t="shared" ref="K11" si="7">IF(COUNT(E11,H11)=0,"-",IF(OR(SUM(E11)=0,SUM(H11)=0),0,ROUND(SUM(H11)/E11*100,2)))</f>
        <v>79.06</v>
      </c>
      <c r="L11" s="65">
        <f t="shared" ref="L11" si="8">IF(COUNT(E11,I11)=0,"-",IF(OR(SUM(E11)=0,SUM(I11)=0),0,ROUND(SUM(I11)/E11*100,2)))</f>
        <v>77.7</v>
      </c>
      <c r="M11" s="7"/>
      <c r="N11" s="6"/>
      <c r="O11" s="7"/>
      <c r="P11" s="6"/>
      <c r="Q11" s="8"/>
      <c r="R11" s="6"/>
      <c r="S11" s="8"/>
      <c r="T11" s="6"/>
      <c r="U11" s="8"/>
      <c r="V11" s="6"/>
      <c r="W11" s="41"/>
    </row>
    <row r="12" spans="1:23" s="42" customFormat="1" ht="20.100000000000001" customHeight="1" x14ac:dyDescent="0.25">
      <c r="A12" s="59">
        <v>5272</v>
      </c>
      <c r="B12" s="60" t="s">
        <v>15</v>
      </c>
      <c r="C12" s="61">
        <v>7877.4193142497643</v>
      </c>
      <c r="D12" s="62">
        <v>8171.616231519346</v>
      </c>
      <c r="E12" s="62">
        <f t="shared" si="0"/>
        <v>16049.035545769111</v>
      </c>
      <c r="F12" s="61">
        <v>11426</v>
      </c>
      <c r="G12" s="62">
        <v>11426</v>
      </c>
      <c r="H12" s="62">
        <v>11426</v>
      </c>
      <c r="I12" s="63">
        <v>11426</v>
      </c>
      <c r="J12" s="64" t="s">
        <v>12</v>
      </c>
      <c r="K12" s="65">
        <f t="shared" si="5"/>
        <v>71.19</v>
      </c>
      <c r="L12" s="65">
        <f t="shared" si="6"/>
        <v>71.19</v>
      </c>
      <c r="M12" s="7"/>
      <c r="N12" s="6"/>
      <c r="O12" s="7"/>
      <c r="P12" s="6"/>
      <c r="Q12" s="8"/>
      <c r="R12" s="6"/>
      <c r="S12" s="8"/>
      <c r="T12" s="6"/>
      <c r="U12" s="8"/>
      <c r="V12" s="6"/>
      <c r="W12" s="41"/>
    </row>
    <row r="13" spans="1:23" s="42" customFormat="1" ht="20.100000000000001" customHeight="1" x14ac:dyDescent="0.25">
      <c r="A13" s="59">
        <v>5272</v>
      </c>
      <c r="B13" s="60" t="s">
        <v>14</v>
      </c>
      <c r="C13" s="61">
        <v>7030</v>
      </c>
      <c r="D13" s="62">
        <v>6328</v>
      </c>
      <c r="E13" s="62">
        <f t="shared" si="0"/>
        <v>13358</v>
      </c>
      <c r="F13" s="61">
        <v>10473</v>
      </c>
      <c r="G13" s="62">
        <v>10473</v>
      </c>
      <c r="H13" s="62">
        <v>10473</v>
      </c>
      <c r="I13" s="63">
        <v>10473</v>
      </c>
      <c r="J13" s="64" t="s">
        <v>12</v>
      </c>
      <c r="K13" s="65">
        <f t="shared" si="5"/>
        <v>78.400000000000006</v>
      </c>
      <c r="L13" s="65">
        <f t="shared" si="6"/>
        <v>78.400000000000006</v>
      </c>
      <c r="M13" s="7"/>
      <c r="N13" s="6"/>
      <c r="O13" s="7"/>
      <c r="P13" s="6"/>
      <c r="Q13" s="8"/>
      <c r="R13" s="6"/>
      <c r="S13" s="8"/>
      <c r="T13" s="6"/>
      <c r="U13" s="8"/>
      <c r="V13" s="6"/>
      <c r="W13" s="41"/>
    </row>
    <row r="14" spans="1:23" s="42" customFormat="1" ht="20.100000000000001" customHeight="1" thickBot="1" x14ac:dyDescent="0.3">
      <c r="A14" s="50">
        <v>5272</v>
      </c>
      <c r="B14" s="51" t="s">
        <v>13</v>
      </c>
      <c r="C14" s="52">
        <v>6528</v>
      </c>
      <c r="D14" s="53">
        <v>6777</v>
      </c>
      <c r="E14" s="53">
        <f t="shared" si="0"/>
        <v>13305</v>
      </c>
      <c r="F14" s="54">
        <v>12170</v>
      </c>
      <c r="G14" s="55">
        <v>12170</v>
      </c>
      <c r="H14" s="55">
        <v>12170</v>
      </c>
      <c r="I14" s="56">
        <v>12170</v>
      </c>
      <c r="J14" s="57" t="s">
        <v>12</v>
      </c>
      <c r="K14" s="58">
        <f t="shared" si="5"/>
        <v>91.47</v>
      </c>
      <c r="L14" s="58">
        <f t="shared" si="6"/>
        <v>91.47</v>
      </c>
      <c r="M14" s="7"/>
      <c r="N14" s="6"/>
      <c r="O14" s="7"/>
      <c r="P14" s="6"/>
      <c r="Q14" s="8"/>
      <c r="R14" s="6"/>
      <c r="S14" s="8"/>
      <c r="T14" s="6"/>
      <c r="U14" s="8"/>
      <c r="V14" s="6"/>
      <c r="W14" s="41"/>
    </row>
    <row r="15" spans="1:23" ht="13.5" thickTop="1" x14ac:dyDescent="0.25">
      <c r="A15" s="18" t="s">
        <v>23</v>
      </c>
      <c r="B15" s="15"/>
      <c r="C15" s="15"/>
      <c r="D15" s="15"/>
      <c r="E15" s="15"/>
      <c r="F15" s="15"/>
      <c r="G15" s="15"/>
      <c r="H15" s="15"/>
      <c r="I15" s="15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Kesehatan Balita</vt:lpstr>
      <vt:lpstr>'Kesehatan Balita'!Print_Area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2025-03-08T08:49:12Z</dcterms:modified>
</cp:coreProperties>
</file>