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lahiran" sheetId="87" r:id="rId1"/>
  </sheets>
  <definedNames>
    <definedName name="_xlnm.Print_Area" localSheetId="0">Kelahiran!$A$1:$J$11</definedName>
  </definedNames>
  <calcPr calcId="144525" iterateDelta="1E-4"/>
</workbook>
</file>

<file path=xl/calcChain.xml><?xml version="1.0" encoding="utf-8"?>
<calcChain xmlns="http://schemas.openxmlformats.org/spreadsheetml/2006/main">
  <c r="H10" i="87" l="1"/>
  <c r="E10" i="87"/>
  <c r="J10" i="87" l="1"/>
  <c r="H8" i="87" l="1"/>
  <c r="H7" i="87"/>
  <c r="H6" i="87"/>
  <c r="H5" i="87"/>
  <c r="H4" i="87"/>
  <c r="F9" i="87"/>
  <c r="D9" i="87"/>
  <c r="H9" i="87" l="1"/>
  <c r="G9" i="87"/>
  <c r="E8" i="87"/>
  <c r="J8" i="87" s="1"/>
  <c r="E7" i="87"/>
  <c r="J7" i="87" s="1"/>
  <c r="E6" i="87"/>
  <c r="J6" i="87" s="1"/>
  <c r="E5" i="87"/>
  <c r="J5" i="87" s="1"/>
  <c r="E4" i="87"/>
  <c r="J4" i="87" s="1"/>
  <c r="E9" i="87" l="1"/>
  <c r="J9" i="87" s="1"/>
  <c r="C9" i="87"/>
</calcChain>
</file>

<file path=xl/sharedStrings.xml><?xml version="1.0" encoding="utf-8"?>
<sst xmlns="http://schemas.openxmlformats.org/spreadsheetml/2006/main" count="26" uniqueCount="20">
  <si>
    <t>Rasanae Barat</t>
  </si>
  <si>
    <t>Mpunda</t>
  </si>
  <si>
    <t>Rasanae Timur</t>
  </si>
  <si>
    <t>Asakota</t>
  </si>
  <si>
    <t>Raba</t>
  </si>
  <si>
    <t>BAYI Lk LAHIR HIDUP</t>
  </si>
  <si>
    <t>BAYI Lk LAHIR MATI</t>
  </si>
  <si>
    <t>JMLH BAYI LAHIR HIDUP</t>
  </si>
  <si>
    <t>BAYI Pr LAHIR HIDUP</t>
  </si>
  <si>
    <t>BAYI Pr LAHIR MATI</t>
  </si>
  <si>
    <t>JMLH BAYI LAHIR MATI</t>
  </si>
  <si>
    <t>SATUAN</t>
  </si>
  <si>
    <t>BAYI</t>
  </si>
  <si>
    <t>NAMA KECAMATAN</t>
  </si>
  <si>
    <t>KOTA BIMA</t>
  </si>
  <si>
    <t>KODE
REFF</t>
  </si>
  <si>
    <t>Angka Lahir Mati per 1000 Lahir</t>
  </si>
  <si>
    <t>Jumlah Kelahiran (yang dilaporkan) di Kota Bima, menurut Jenis Kelamin Bayi di rinci per Kecamatan Tahun 2019</t>
  </si>
  <si>
    <t>Sumber : Bidang Kesehatan Keluarga, Dinas Kesehatan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</si>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</sst>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3" fontId="11" fillId="0" borderId="0" xfId="6" applyNumberFormat="1" applyFont="1" applyFill="1" applyBorder="1" applyAlignment="1">
      <alignment horizontal="center" vertical="center"/>
    </xf>
    <xf numFmtId="169" fontId="11" fillId="0" borderId="0" xfId="6" applyNumberFormat="1" applyFont="1" applyFill="1" applyBorder="1" applyAlignment="1">
      <alignment horizontal="center" vertical="center"/>
    </xf>
    <xf numFmtId="169" fontId="11" fillId="0" borderId="0" xfId="7" applyNumberFormat="1" applyFont="1" applyFill="1" applyBorder="1" applyAlignment="1">
      <alignment horizontal="center" vertical="center"/>
    </xf>
    <xf numFmtId="3" fontId="11" fillId="0" borderId="0" xfId="19" applyNumberFormat="1" applyFont="1" applyBorder="1" applyAlignment="1">
      <alignment horizontal="center" vertical="center"/>
    </xf>
    <xf numFmtId="169" fontId="11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3" fontId="10" fillId="2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top"/>
    </xf>
    <xf numFmtId="0" fontId="6" fillId="0" borderId="0" xfId="0" applyFont="1" applyAlignment="1">
      <alignment vertical="center"/>
    </xf>
    <xf numFmtId="3" fontId="11" fillId="0" borderId="0" xfId="6" applyNumberFormat="1" applyFont="1" applyFill="1" applyBorder="1" applyAlignment="1" applyProtection="1">
      <alignment horizontal="center" vertical="center"/>
      <protection locked="0"/>
    </xf>
    <xf numFmtId="3" fontId="11" fillId="0" borderId="0" xfId="6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11" fillId="0" borderId="0" xfId="6" applyNumberFormat="1" applyFont="1" applyFill="1" applyBorder="1" applyAlignment="1">
      <alignment horizontal="center" vertical="center"/>
    </xf>
    <xf numFmtId="4" fontId="10" fillId="2" borderId="1" xfId="6" applyNumberFormat="1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>
      <alignment vertical="top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3" fontId="11" fillId="0" borderId="1" xfId="6" applyNumberFormat="1" applyFont="1" applyFill="1" applyBorder="1" applyAlignment="1" applyProtection="1">
      <alignment horizontal="center" vertical="center"/>
      <protection hidden="1"/>
    </xf>
    <xf numFmtId="4" fontId="11" fillId="0" borderId="1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6.5703125" style="1" customWidth="1"/>
    <col min="3" max="9" width="9" style="1" customWidth="1"/>
    <col min="10" max="10" width="11.5703125" style="1" customWidth="1"/>
    <col min="11" max="11" width="9.85546875" style="1" customWidth="1"/>
    <col min="12" max="16384" width="9.140625" style="1"/>
  </cols>
  <sheetData>
    <row r="1" spans="1:22" x14ac:dyDescent="0.25">
      <c r="A1" s="18" t="s">
        <v>17</v>
      </c>
    </row>
    <row r="2" spans="1:22" x14ac:dyDescent="0.25">
      <c r="E2" s="21"/>
      <c r="H2" s="21"/>
    </row>
    <row r="3" spans="1:22" ht="41.25" customHeight="1" thickBot="1" x14ac:dyDescent="0.3">
      <c r="A3" s="23" t="s">
        <v>15</v>
      </c>
      <c r="B3" s="22" t="s">
        <v>13</v>
      </c>
      <c r="C3" s="23" t="s">
        <v>5</v>
      </c>
      <c r="D3" s="23" t="s">
        <v>8</v>
      </c>
      <c r="E3" s="23" t="s">
        <v>7</v>
      </c>
      <c r="F3" s="23" t="s">
        <v>6</v>
      </c>
      <c r="G3" s="23" t="s">
        <v>9</v>
      </c>
      <c r="H3" s="23" t="s">
        <v>10</v>
      </c>
      <c r="I3" s="23" t="s">
        <v>11</v>
      </c>
      <c r="J3" s="23" t="s">
        <v>16</v>
      </c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</row>
    <row r="4" spans="1:22" ht="20.25" customHeight="1" thickTop="1" x14ac:dyDescent="0.25">
      <c r="A4" s="4">
        <v>527201</v>
      </c>
      <c r="B4" s="5" t="s">
        <v>0</v>
      </c>
      <c r="C4" s="19">
        <v>375</v>
      </c>
      <c r="D4" s="19">
        <v>334</v>
      </c>
      <c r="E4" s="20">
        <f>IF(SUM(C4:D4)=0,"-",SUM(C4:D4))</f>
        <v>709</v>
      </c>
      <c r="F4" s="19">
        <v>4</v>
      </c>
      <c r="G4" s="19">
        <v>1</v>
      </c>
      <c r="H4" s="20">
        <f>IF(SUM(F4:G4)=0,"-",SUM(F4:G4))</f>
        <v>5</v>
      </c>
      <c r="I4" s="20" t="s">
        <v>12</v>
      </c>
      <c r="J4" s="24">
        <f>IF(SUM(H4)=0,0,ROUND(H4/SUM(E4,H4)*1000,2))</f>
        <v>7</v>
      </c>
      <c r="K4" s="6"/>
      <c r="L4" s="7"/>
      <c r="M4" s="6"/>
      <c r="N4" s="7"/>
      <c r="O4" s="6"/>
      <c r="P4" s="8"/>
      <c r="Q4" s="6"/>
      <c r="R4" s="8"/>
      <c r="S4" s="6"/>
      <c r="T4" s="8"/>
      <c r="U4" s="9"/>
      <c r="V4" s="10"/>
    </row>
    <row r="5" spans="1:22" ht="20.25" customHeight="1" x14ac:dyDescent="0.25">
      <c r="A5" s="4">
        <v>527202</v>
      </c>
      <c r="B5" s="5" t="s">
        <v>2</v>
      </c>
      <c r="C5" s="19">
        <v>188</v>
      </c>
      <c r="D5" s="19">
        <v>166</v>
      </c>
      <c r="E5" s="20">
        <f>IF(SUM(C5:D5)=0,"-",SUM(C5:D5))</f>
        <v>354</v>
      </c>
      <c r="F5" s="19">
        <v>1</v>
      </c>
      <c r="G5" s="19">
        <v>0</v>
      </c>
      <c r="H5" s="20">
        <f>IF(SUM(F5:G5)=0,"-",SUM(F5:G5))</f>
        <v>1</v>
      </c>
      <c r="I5" s="20" t="s">
        <v>12</v>
      </c>
      <c r="J5" s="24">
        <f t="shared" ref="J5:J9" si="0">IF(SUM(H5)=0,0,ROUND(H5/SUM(E5,H5)*1000,2))</f>
        <v>2.82</v>
      </c>
      <c r="K5" s="6"/>
      <c r="L5" s="7"/>
      <c r="M5" s="6"/>
      <c r="N5" s="7"/>
      <c r="O5" s="6"/>
      <c r="P5" s="8"/>
      <c r="Q5" s="6"/>
      <c r="R5" s="8"/>
      <c r="S5" s="6"/>
      <c r="T5" s="8"/>
      <c r="U5" s="9"/>
      <c r="V5" s="10"/>
    </row>
    <row r="6" spans="1:22" ht="20.25" customHeight="1" x14ac:dyDescent="0.25">
      <c r="A6" s="4">
        <v>527203</v>
      </c>
      <c r="B6" s="5" t="s">
        <v>3</v>
      </c>
      <c r="C6" s="19">
        <v>338</v>
      </c>
      <c r="D6" s="19">
        <v>329</v>
      </c>
      <c r="E6" s="20">
        <f>IF(SUM(C6:D6)=0,"-",SUM(C6:D6))</f>
        <v>667</v>
      </c>
      <c r="F6" s="19">
        <v>2</v>
      </c>
      <c r="G6" s="19">
        <v>1</v>
      </c>
      <c r="H6" s="20">
        <f>IF(SUM(F6:G6)=0,"-",SUM(F6:G6))</f>
        <v>3</v>
      </c>
      <c r="I6" s="20" t="s">
        <v>12</v>
      </c>
      <c r="J6" s="24">
        <f t="shared" si="0"/>
        <v>4.4800000000000004</v>
      </c>
      <c r="K6" s="6"/>
      <c r="L6" s="7"/>
      <c r="M6" s="6"/>
      <c r="N6" s="7"/>
      <c r="O6" s="6"/>
      <c r="P6" s="8"/>
      <c r="Q6" s="6"/>
      <c r="R6" s="8"/>
      <c r="S6" s="6"/>
      <c r="T6" s="8"/>
      <c r="U6" s="9"/>
      <c r="V6" s="10"/>
    </row>
    <row r="7" spans="1:22" ht="20.25" customHeight="1" x14ac:dyDescent="0.25">
      <c r="A7" s="4">
        <v>527204</v>
      </c>
      <c r="B7" s="5" t="s">
        <v>4</v>
      </c>
      <c r="C7" s="19">
        <v>391</v>
      </c>
      <c r="D7" s="19">
        <v>366</v>
      </c>
      <c r="E7" s="20">
        <f>IF(SUM(C7:D7)=0,"-",SUM(C7:D7))</f>
        <v>757</v>
      </c>
      <c r="F7" s="19">
        <v>2</v>
      </c>
      <c r="G7" s="19">
        <v>0</v>
      </c>
      <c r="H7" s="20">
        <f>IF(SUM(F7:G7)=0,"-",SUM(F7:G7))</f>
        <v>2</v>
      </c>
      <c r="I7" s="20" t="s">
        <v>12</v>
      </c>
      <c r="J7" s="24">
        <f t="shared" si="0"/>
        <v>2.64</v>
      </c>
      <c r="K7" s="6"/>
      <c r="L7" s="7"/>
      <c r="M7" s="6"/>
      <c r="N7" s="7"/>
      <c r="O7" s="6"/>
      <c r="P7" s="8"/>
      <c r="Q7" s="6"/>
      <c r="R7" s="8"/>
      <c r="S7" s="6"/>
      <c r="T7" s="8"/>
      <c r="U7" s="9"/>
      <c r="V7" s="10"/>
    </row>
    <row r="8" spans="1:22" ht="20.25" customHeight="1" x14ac:dyDescent="0.25">
      <c r="A8" s="4">
        <v>527205</v>
      </c>
      <c r="B8" s="5" t="s">
        <v>1</v>
      </c>
      <c r="C8" s="19">
        <v>408</v>
      </c>
      <c r="D8" s="19">
        <v>335</v>
      </c>
      <c r="E8" s="20">
        <f>IF(SUM(C8:D8)=0,"-",SUM(C8:D8))</f>
        <v>743</v>
      </c>
      <c r="F8" s="19">
        <v>6</v>
      </c>
      <c r="G8" s="19">
        <v>3</v>
      </c>
      <c r="H8" s="20">
        <f>IF(SUM(F8:G8)=0,"-",SUM(F8:G8))</f>
        <v>9</v>
      </c>
      <c r="I8" s="20" t="s">
        <v>12</v>
      </c>
      <c r="J8" s="24">
        <f t="shared" si="0"/>
        <v>11.97</v>
      </c>
      <c r="K8" s="6"/>
      <c r="L8" s="7"/>
      <c r="M8" s="6"/>
      <c r="N8" s="7"/>
      <c r="O8" s="6"/>
      <c r="P8" s="8"/>
      <c r="Q8" s="6"/>
      <c r="R8" s="8"/>
      <c r="S8" s="6"/>
      <c r="T8" s="8"/>
      <c r="U8" s="9"/>
      <c r="V8" s="10"/>
    </row>
    <row r="9" spans="1:22" ht="24.75" customHeight="1" thickBot="1" x14ac:dyDescent="0.3">
      <c r="A9" s="22">
        <v>5272</v>
      </c>
      <c r="B9" s="11" t="s">
        <v>14</v>
      </c>
      <c r="C9" s="12">
        <f>IF(SUM(C4:C8)=0,"-",SUM(C4:C8))</f>
        <v>1700</v>
      </c>
      <c r="D9" s="12">
        <f t="shared" ref="D9" si="1">IF(SUM(D4:D8)=0,"-",SUM(D4:D8))</f>
        <v>1530</v>
      </c>
      <c r="E9" s="12">
        <f t="shared" ref="E9:G9" si="2">IF(SUM(E4:E8)=0,"-",SUM(E4:E8))</f>
        <v>3230</v>
      </c>
      <c r="F9" s="12">
        <f t="shared" ref="F9" si="3">IF(SUM(F4:F8)=0,"-",SUM(F4:F8))</f>
        <v>15</v>
      </c>
      <c r="G9" s="12">
        <f t="shared" si="2"/>
        <v>5</v>
      </c>
      <c r="H9" s="12">
        <f t="shared" ref="H9" si="4">IF(SUM(H4:H8)=0,"-",SUM(H4:H8))</f>
        <v>20</v>
      </c>
      <c r="I9" s="12" t="s">
        <v>12</v>
      </c>
      <c r="J9" s="25">
        <f t="shared" si="0"/>
        <v>6.15</v>
      </c>
      <c r="K9" s="13"/>
      <c r="L9" s="14"/>
      <c r="M9" s="13"/>
      <c r="N9" s="14"/>
      <c r="O9" s="13"/>
      <c r="P9" s="15"/>
      <c r="Q9" s="13"/>
      <c r="R9" s="15"/>
      <c r="S9" s="13"/>
      <c r="T9" s="15"/>
      <c r="U9" s="13"/>
      <c r="V9" s="16"/>
    </row>
    <row r="10" spans="1:22" ht="20.100000000000001" customHeight="1" thickTop="1" thickBot="1" x14ac:dyDescent="0.3">
      <c r="A10" s="27">
        <v>5272</v>
      </c>
      <c r="B10" s="28" t="s">
        <v>19</v>
      </c>
      <c r="C10" s="29">
        <v>1680</v>
      </c>
      <c r="D10" s="29">
        <v>1599</v>
      </c>
      <c r="E10" s="29">
        <f>IF(SUM(C10:D10)=0,"-",SUM(C10:D10))</f>
        <v>3279</v>
      </c>
      <c r="F10" s="29">
        <v>11</v>
      </c>
      <c r="G10" s="29">
        <v>10</v>
      </c>
      <c r="H10" s="29">
        <f>IF(SUM(F10:G10)=0,"-",SUM(F10:G10))</f>
        <v>21</v>
      </c>
      <c r="I10" s="29" t="s">
        <v>12</v>
      </c>
      <c r="J10" s="30">
        <f t="shared" ref="J10" si="5">IF(SUM(H10)=0,0,ROUND(H10/SUM(E10,H10)*1000,2))</f>
        <v>6.36</v>
      </c>
      <c r="K10" s="13"/>
      <c r="L10" s="14"/>
      <c r="M10" s="13"/>
      <c r="N10" s="14"/>
      <c r="O10" s="13"/>
      <c r="P10" s="15"/>
      <c r="Q10" s="13"/>
      <c r="R10" s="15"/>
      <c r="S10" s="13"/>
      <c r="T10" s="15"/>
      <c r="U10" s="13"/>
      <c r="V10" s="16"/>
    </row>
    <row r="11" spans="1:22" ht="13.5" thickTop="1" x14ac:dyDescent="0.25">
      <c r="A11" s="26" t="s">
        <v>18</v>
      </c>
      <c r="B11" s="17"/>
      <c r="C11" s="17"/>
      <c r="D11" s="17"/>
      <c r="E11" s="17"/>
      <c r="F11" s="17"/>
      <c r="G11" s="17"/>
      <c r="H11" s="17"/>
      <c r="I11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Kelahiran</vt:lpstr>
      <vt:lpstr>Kelahiran!Print_Area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2025-03-10T14:10:39Z</dcterms:modified>
</cp:coreProperties>
</file>