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ahiran" sheetId="87" r:id="rId1"/>
  </sheets>
  <definedNames>
    <definedName name="_xlnm.Print_Area" localSheetId="0">Kelahiran!$A$1:$J$14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E13" i="87"/>
  <c r="E12" i="87"/>
  <c r="E11" i="87"/>
  <c r="E10" i="87"/>
  <c r="J11" i="87" l="1"/>
  <c r="H8" i="87" l="1"/>
  <c r="H7" i="87"/>
  <c r="H6" i="87"/>
  <c r="H5" i="87"/>
  <c r="H9" i="87" s="1"/>
  <c r="H4" i="87"/>
  <c r="E8" i="87"/>
  <c r="J8" i="87" s="1"/>
  <c r="E7" i="87"/>
  <c r="E6" i="87"/>
  <c r="J6" i="87" s="1"/>
  <c r="E5" i="87"/>
  <c r="E4" i="87"/>
  <c r="J13" i="87"/>
  <c r="J12" i="87"/>
  <c r="J10" i="87"/>
  <c r="G9" i="87"/>
  <c r="F9" i="87"/>
  <c r="D9" i="87"/>
  <c r="C9" i="87"/>
  <c r="J5" i="87" l="1"/>
  <c r="J7" i="87"/>
  <c r="E9" i="87"/>
  <c r="J9" i="87" s="1"/>
  <c r="J4" i="87"/>
</calcChain>
</file>

<file path=xl/sharedStrings.xml><?xml version="1.0" encoding="utf-8"?>
<sst xmlns="http://schemas.openxmlformats.org/spreadsheetml/2006/main" count="32" uniqueCount="23">
  <si>
    <t>BAYI Lk LAHIR HIDUP</t>
  </si>
  <si>
    <t>BAYI Lk LAHIR MATI</t>
  </si>
  <si>
    <t>JMLH BAYI LAHIR HIDUP</t>
  </si>
  <si>
    <t>BAYI Pr LAHIR HIDUP</t>
  </si>
  <si>
    <t>BAYI Pr LAHIR MATI</t>
  </si>
  <si>
    <t>JMLH BAYI LAHIR MATI</t>
  </si>
  <si>
    <t>SATUAN</t>
  </si>
  <si>
    <t>BAYI</t>
  </si>
  <si>
    <t>NAMA KECAMATAN</t>
  </si>
  <si>
    <t>KOTA BIMA</t>
  </si>
  <si>
    <t>KODE
REFF</t>
  </si>
  <si>
    <t>Angka Lahir Mati per 1000 Lahir</t>
  </si>
  <si>
    <t>KOTA BIMA 2018</t>
  </si>
  <si>
    <t>KOTA BIMA 2019</t>
  </si>
  <si>
    <t>RASANAE BARAT</t>
  </si>
  <si>
    <t>RASANAE TIMUR</t>
  </si>
  <si>
    <t>ASAKOTA</t>
  </si>
  <si>
    <t>RABA</t>
  </si>
  <si>
    <t>MPUNDA</t>
  </si>
  <si>
    <t>KOTA BIMA 2020</t>
  </si>
  <si>
    <t>Jumlah Kelahiran (yang dilaporkan) di Kota Bima, menurut Jenis Kelamin Bayi di rinci per Kecamatan Tahun 2022</t>
  </si>
  <si>
    <t>Sumber 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</si>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</sst>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6" applyNumberFormat="1" applyFont="1" applyFill="1" applyBorder="1" applyAlignment="1">
      <alignment horizontal="center" vertical="center"/>
    </xf>
    <xf numFmtId="169" fontId="11" fillId="0" borderId="0" xfId="6" applyNumberFormat="1" applyFont="1" applyFill="1" applyBorder="1" applyAlignment="1">
      <alignment horizontal="center" vertical="center"/>
    </xf>
    <xf numFmtId="169" fontId="11" fillId="0" borderId="0" xfId="7" applyNumberFormat="1" applyFont="1" applyFill="1" applyBorder="1" applyAlignment="1">
      <alignment horizontal="center" vertical="center"/>
    </xf>
    <xf numFmtId="3" fontId="11" fillId="0" borderId="0" xfId="19" applyNumberFormat="1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3" fontId="10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6" fillId="0" borderId="0" xfId="0" applyFont="1" applyAlignment="1">
      <alignment vertical="center"/>
    </xf>
    <xf numFmtId="3" fontId="11" fillId="0" borderId="0" xfId="6" applyNumberFormat="1" applyFont="1" applyFill="1" applyBorder="1" applyAlignment="1" applyProtection="1">
      <alignment horizontal="center" vertical="center"/>
      <protection locked="0"/>
    </xf>
    <xf numFmtId="3" fontId="11" fillId="0" borderId="0" xfId="6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0" borderId="0" xfId="6" applyNumberFormat="1" applyFont="1" applyFill="1" applyBorder="1" applyAlignment="1">
      <alignment horizontal="center" vertical="center"/>
    </xf>
    <xf numFmtId="4" fontId="10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vertical="top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3" fontId="11" fillId="0" borderId="3" xfId="6" applyNumberFormat="1" applyFont="1" applyFill="1" applyBorder="1" applyAlignment="1" applyProtection="1">
      <alignment horizontal="center" vertical="center"/>
      <protection hidden="1"/>
    </xf>
    <xf numFmtId="4" fontId="11" fillId="0" borderId="3" xfId="6" applyNumberFormat="1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3" fontId="11" fillId="0" borderId="4" xfId="6" applyNumberFormat="1" applyFont="1" applyFill="1" applyBorder="1" applyAlignment="1" applyProtection="1">
      <alignment horizontal="center" vertical="center"/>
      <protection hidden="1"/>
    </xf>
    <xf numFmtId="4" fontId="11" fillId="0" borderId="4" xfId="6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3" fontId="11" fillId="0" borderId="5" xfId="6" applyNumberFormat="1" applyFont="1" applyFill="1" applyBorder="1" applyAlignment="1" applyProtection="1">
      <alignment horizontal="center" vertical="center"/>
      <protection hidden="1"/>
    </xf>
    <xf numFmtId="4" fontId="11" fillId="0" borderId="5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5703125" style="1" customWidth="1"/>
    <col min="3" max="9" width="9" style="1" customWidth="1"/>
    <col min="10" max="10" width="11.5703125" style="1" customWidth="1"/>
    <col min="11" max="11" width="9.85546875" style="1" customWidth="1"/>
    <col min="12" max="16384" width="9.140625" style="1"/>
  </cols>
  <sheetData>
    <row r="1" spans="1:22" x14ac:dyDescent="0.25">
      <c r="A1" s="18" t="s">
        <v>20</v>
      </c>
    </row>
    <row r="2" spans="1:22" x14ac:dyDescent="0.25">
      <c r="E2" s="21"/>
      <c r="H2" s="21"/>
    </row>
    <row r="3" spans="1:22" ht="41.25" customHeight="1" thickBot="1" x14ac:dyDescent="0.3">
      <c r="A3" s="23" t="s">
        <v>10</v>
      </c>
      <c r="B3" s="22" t="s">
        <v>8</v>
      </c>
      <c r="C3" s="23" t="s">
        <v>0</v>
      </c>
      <c r="D3" s="23" t="s">
        <v>3</v>
      </c>
      <c r="E3" s="23" t="s">
        <v>2</v>
      </c>
      <c r="F3" s="23" t="s">
        <v>1</v>
      </c>
      <c r="G3" s="23" t="s">
        <v>4</v>
      </c>
      <c r="H3" s="23" t="s">
        <v>5</v>
      </c>
      <c r="I3" s="23" t="s">
        <v>6</v>
      </c>
      <c r="J3" s="23" t="s">
        <v>11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</row>
    <row r="4" spans="1:22" ht="20.25" customHeight="1" thickTop="1" x14ac:dyDescent="0.25">
      <c r="A4" s="4">
        <v>527201</v>
      </c>
      <c r="B4" s="5" t="s">
        <v>14</v>
      </c>
      <c r="C4" s="19">
        <v>350</v>
      </c>
      <c r="D4" s="19">
        <v>313</v>
      </c>
      <c r="E4" s="20">
        <f>IF(COUNT(C4:D4)=0,"-",SUM(C4:D4))</f>
        <v>663</v>
      </c>
      <c r="F4" s="19">
        <v>1</v>
      </c>
      <c r="G4" s="19">
        <v>1</v>
      </c>
      <c r="H4" s="20">
        <f t="shared" ref="H4:H13" si="0">IF(COUNT(F4:G4)=0,"-",SUM(F4:G4))</f>
        <v>2</v>
      </c>
      <c r="I4" s="20" t="s">
        <v>7</v>
      </c>
      <c r="J4" s="24">
        <f t="shared" ref="J4:J8" si="1">IF(COUNT(E4,H4)=0,"-",IF(SUM(H4)=0,0,ROUND(H4/SUM(E4,H4)*1000,2)))</f>
        <v>3.01</v>
      </c>
      <c r="K4" s="6"/>
      <c r="L4" s="7"/>
      <c r="M4" s="6"/>
      <c r="N4" s="7"/>
      <c r="O4" s="6"/>
      <c r="P4" s="8"/>
      <c r="Q4" s="6"/>
      <c r="R4" s="8"/>
      <c r="S4" s="6"/>
      <c r="T4" s="8"/>
      <c r="U4" s="9"/>
      <c r="V4" s="10"/>
    </row>
    <row r="5" spans="1:22" ht="20.25" customHeight="1" x14ac:dyDescent="0.25">
      <c r="A5" s="4">
        <v>527202</v>
      </c>
      <c r="B5" s="5" t="s">
        <v>15</v>
      </c>
      <c r="C5" s="19">
        <v>180</v>
      </c>
      <c r="D5" s="19">
        <v>161</v>
      </c>
      <c r="E5" s="20">
        <f t="shared" ref="E5:E13" si="2">IF(COUNT(C5:D5)=0,"-",SUM(C5:D5))</f>
        <v>341</v>
      </c>
      <c r="F5" s="19">
        <v>5</v>
      </c>
      <c r="G5" s="19">
        <v>2</v>
      </c>
      <c r="H5" s="20">
        <f t="shared" si="0"/>
        <v>7</v>
      </c>
      <c r="I5" s="20" t="s">
        <v>7</v>
      </c>
      <c r="J5" s="24">
        <f t="shared" si="1"/>
        <v>20.11</v>
      </c>
      <c r="K5" s="6"/>
      <c r="L5" s="7"/>
      <c r="M5" s="6"/>
      <c r="N5" s="7"/>
      <c r="O5" s="6"/>
      <c r="P5" s="8"/>
      <c r="Q5" s="6"/>
      <c r="R5" s="8"/>
      <c r="S5" s="6"/>
      <c r="T5" s="8"/>
      <c r="U5" s="9"/>
      <c r="V5" s="10"/>
    </row>
    <row r="6" spans="1:22" ht="20.25" customHeight="1" x14ac:dyDescent="0.25">
      <c r="A6" s="4">
        <v>527203</v>
      </c>
      <c r="B6" s="5" t="s">
        <v>16</v>
      </c>
      <c r="C6" s="19">
        <v>329</v>
      </c>
      <c r="D6" s="19">
        <v>285</v>
      </c>
      <c r="E6" s="20">
        <f t="shared" si="2"/>
        <v>614</v>
      </c>
      <c r="F6" s="19">
        <v>4</v>
      </c>
      <c r="G6" s="19">
        <v>0</v>
      </c>
      <c r="H6" s="20">
        <f t="shared" si="0"/>
        <v>4</v>
      </c>
      <c r="I6" s="20" t="s">
        <v>7</v>
      </c>
      <c r="J6" s="24">
        <f t="shared" si="1"/>
        <v>6.47</v>
      </c>
      <c r="K6" s="6"/>
      <c r="L6" s="7"/>
      <c r="M6" s="6"/>
      <c r="N6" s="7"/>
      <c r="O6" s="6"/>
      <c r="P6" s="8"/>
      <c r="Q6" s="6"/>
      <c r="R6" s="8"/>
      <c r="S6" s="6"/>
      <c r="T6" s="8"/>
      <c r="U6" s="9"/>
      <c r="V6" s="10"/>
    </row>
    <row r="7" spans="1:22" ht="20.25" customHeight="1" x14ac:dyDescent="0.25">
      <c r="A7" s="4">
        <v>527204</v>
      </c>
      <c r="B7" s="5" t="s">
        <v>17</v>
      </c>
      <c r="C7" s="19">
        <v>378</v>
      </c>
      <c r="D7" s="19">
        <v>299</v>
      </c>
      <c r="E7" s="20">
        <f t="shared" si="2"/>
        <v>677</v>
      </c>
      <c r="F7" s="19">
        <v>3</v>
      </c>
      <c r="G7" s="19">
        <v>5</v>
      </c>
      <c r="H7" s="20">
        <f t="shared" si="0"/>
        <v>8</v>
      </c>
      <c r="I7" s="20" t="s">
        <v>7</v>
      </c>
      <c r="J7" s="24">
        <f t="shared" si="1"/>
        <v>11.68</v>
      </c>
      <c r="K7" s="6"/>
      <c r="L7" s="7"/>
      <c r="M7" s="6"/>
      <c r="N7" s="7"/>
      <c r="O7" s="6"/>
      <c r="P7" s="8"/>
      <c r="Q7" s="6"/>
      <c r="R7" s="8"/>
      <c r="S7" s="6"/>
      <c r="T7" s="8"/>
      <c r="U7" s="9"/>
      <c r="V7" s="10"/>
    </row>
    <row r="8" spans="1:22" ht="20.25" customHeight="1" x14ac:dyDescent="0.25">
      <c r="A8" s="4">
        <v>527205</v>
      </c>
      <c r="B8" s="5" t="s">
        <v>18</v>
      </c>
      <c r="C8" s="19">
        <v>395</v>
      </c>
      <c r="D8" s="19">
        <v>372</v>
      </c>
      <c r="E8" s="20">
        <f t="shared" si="2"/>
        <v>767</v>
      </c>
      <c r="F8" s="19">
        <v>2</v>
      </c>
      <c r="G8" s="19">
        <v>1</v>
      </c>
      <c r="H8" s="20">
        <f t="shared" si="0"/>
        <v>3</v>
      </c>
      <c r="I8" s="20" t="s">
        <v>7</v>
      </c>
      <c r="J8" s="24">
        <f t="shared" si="1"/>
        <v>3.9</v>
      </c>
      <c r="K8" s="6"/>
      <c r="L8" s="7"/>
      <c r="M8" s="6"/>
      <c r="N8" s="7"/>
      <c r="O8" s="6"/>
      <c r="P8" s="8"/>
      <c r="Q8" s="6"/>
      <c r="R8" s="8"/>
      <c r="S8" s="6"/>
      <c r="T8" s="8"/>
      <c r="U8" s="9"/>
      <c r="V8" s="10"/>
    </row>
    <row r="9" spans="1:22" ht="24.75" customHeight="1" thickBot="1" x14ac:dyDescent="0.3">
      <c r="A9" s="22">
        <v>5272</v>
      </c>
      <c r="B9" s="11" t="s">
        <v>9</v>
      </c>
      <c r="C9" s="12">
        <f>IF(COUNT(C4:C8)=0,"-",SUM(C4:C8))</f>
        <v>1632</v>
      </c>
      <c r="D9" s="12">
        <f t="shared" ref="D9:H9" si="3">IF(COUNT(D4:D8)=0,"-",SUM(D4:D8))</f>
        <v>1430</v>
      </c>
      <c r="E9" s="12">
        <f t="shared" si="3"/>
        <v>3062</v>
      </c>
      <c r="F9" s="12">
        <f t="shared" si="3"/>
        <v>15</v>
      </c>
      <c r="G9" s="12">
        <f t="shared" si="3"/>
        <v>9</v>
      </c>
      <c r="H9" s="12">
        <f t="shared" si="3"/>
        <v>24</v>
      </c>
      <c r="I9" s="12" t="s">
        <v>7</v>
      </c>
      <c r="J9" s="25">
        <f>IF(COUNT(E9,H9)=0,"-",IF(SUM(H9)=0,0,ROUND(H9/SUM(E9,H9)*1000,2)))</f>
        <v>7.78</v>
      </c>
      <c r="K9" s="13"/>
      <c r="L9" s="14"/>
      <c r="M9" s="13"/>
      <c r="N9" s="14"/>
      <c r="O9" s="13"/>
      <c r="P9" s="15"/>
      <c r="Q9" s="13"/>
      <c r="R9" s="15"/>
      <c r="S9" s="13"/>
      <c r="T9" s="15"/>
      <c r="U9" s="13"/>
      <c r="V9" s="16"/>
    </row>
    <row r="10" spans="1:22" ht="21" customHeight="1" thickTop="1" x14ac:dyDescent="0.25">
      <c r="A10" s="27">
        <v>5272</v>
      </c>
      <c r="B10" s="28" t="s">
        <v>22</v>
      </c>
      <c r="C10" s="29">
        <v>1717</v>
      </c>
      <c r="D10" s="29">
        <v>1609</v>
      </c>
      <c r="E10" s="29">
        <f t="shared" si="2"/>
        <v>3326</v>
      </c>
      <c r="F10" s="29">
        <v>17</v>
      </c>
      <c r="G10" s="29">
        <v>14</v>
      </c>
      <c r="H10" s="29">
        <f t="shared" si="0"/>
        <v>31</v>
      </c>
      <c r="I10" s="29" t="s">
        <v>7</v>
      </c>
      <c r="J10" s="30">
        <f t="shared" ref="J10:J13" si="4">IF(COUNT(E10,H10)=0,"-",IF(SUM(H10)=0,0,ROUND(H10/SUM(E10,H10)*1000,2)))</f>
        <v>9.23</v>
      </c>
      <c r="K10" s="13"/>
      <c r="L10" s="14"/>
      <c r="M10" s="13"/>
      <c r="N10" s="14"/>
      <c r="O10" s="13"/>
      <c r="P10" s="15"/>
      <c r="Q10" s="13"/>
      <c r="R10" s="15"/>
      <c r="S10" s="13"/>
      <c r="T10" s="15"/>
      <c r="U10" s="13"/>
      <c r="V10" s="16"/>
    </row>
    <row r="11" spans="1:22" ht="21" customHeight="1" x14ac:dyDescent="0.25">
      <c r="A11" s="35">
        <v>5272</v>
      </c>
      <c r="B11" s="36" t="s">
        <v>19</v>
      </c>
      <c r="C11" s="37">
        <v>1717</v>
      </c>
      <c r="D11" s="37">
        <v>1609</v>
      </c>
      <c r="E11" s="37">
        <f t="shared" si="2"/>
        <v>3326</v>
      </c>
      <c r="F11" s="37">
        <v>10</v>
      </c>
      <c r="G11" s="37">
        <v>11</v>
      </c>
      <c r="H11" s="37">
        <f t="shared" si="0"/>
        <v>21</v>
      </c>
      <c r="I11" s="37" t="s">
        <v>7</v>
      </c>
      <c r="J11" s="38">
        <f t="shared" ref="J11" si="5">IF(COUNT(E11,H11)=0,"-",IF(SUM(H11)=0,0,ROUND(H11/SUM(E11,H11)*1000,2)))</f>
        <v>6.27</v>
      </c>
      <c r="K11" s="13"/>
      <c r="L11" s="14"/>
      <c r="M11" s="13"/>
      <c r="N11" s="14"/>
      <c r="O11" s="13"/>
      <c r="P11" s="15"/>
      <c r="Q11" s="13"/>
      <c r="R11" s="15"/>
      <c r="S11" s="13"/>
      <c r="T11" s="15"/>
      <c r="U11" s="13"/>
      <c r="V11" s="16"/>
    </row>
    <row r="12" spans="1:22" ht="21" customHeight="1" x14ac:dyDescent="0.25">
      <c r="A12" s="35">
        <v>5272</v>
      </c>
      <c r="B12" s="36" t="s">
        <v>13</v>
      </c>
      <c r="C12" s="37">
        <v>1721</v>
      </c>
      <c r="D12" s="37">
        <v>1549</v>
      </c>
      <c r="E12" s="37">
        <f t="shared" si="2"/>
        <v>3270</v>
      </c>
      <c r="F12" s="37">
        <v>15</v>
      </c>
      <c r="G12" s="37">
        <v>5</v>
      </c>
      <c r="H12" s="37">
        <f t="shared" si="0"/>
        <v>20</v>
      </c>
      <c r="I12" s="37" t="s">
        <v>7</v>
      </c>
      <c r="J12" s="38">
        <f t="shared" si="4"/>
        <v>6.08</v>
      </c>
      <c r="K12" s="13"/>
      <c r="L12" s="14"/>
      <c r="M12" s="13"/>
      <c r="N12" s="14"/>
      <c r="O12" s="13"/>
      <c r="P12" s="15"/>
      <c r="Q12" s="13"/>
      <c r="R12" s="15"/>
      <c r="S12" s="13"/>
      <c r="T12" s="15"/>
      <c r="U12" s="13"/>
      <c r="V12" s="16"/>
    </row>
    <row r="13" spans="1:22" ht="21" customHeight="1" thickBot="1" x14ac:dyDescent="0.3">
      <c r="A13" s="31">
        <v>5272</v>
      </c>
      <c r="B13" s="32" t="s">
        <v>12</v>
      </c>
      <c r="C13" s="33">
        <v>1680</v>
      </c>
      <c r="D13" s="33">
        <v>1599</v>
      </c>
      <c r="E13" s="33">
        <f t="shared" si="2"/>
        <v>3279</v>
      </c>
      <c r="F13" s="33">
        <v>11</v>
      </c>
      <c r="G13" s="33">
        <v>10</v>
      </c>
      <c r="H13" s="33">
        <f t="shared" si="0"/>
        <v>21</v>
      </c>
      <c r="I13" s="33" t="s">
        <v>7</v>
      </c>
      <c r="J13" s="34">
        <f t="shared" si="4"/>
        <v>6.36</v>
      </c>
      <c r="K13" s="13"/>
      <c r="L13" s="14"/>
      <c r="M13" s="13"/>
      <c r="N13" s="14"/>
      <c r="O13" s="13"/>
      <c r="P13" s="15"/>
      <c r="Q13" s="13"/>
      <c r="R13" s="15"/>
      <c r="S13" s="13"/>
      <c r="T13" s="15"/>
      <c r="U13" s="13"/>
      <c r="V13" s="16"/>
    </row>
    <row r="14" spans="1:22" ht="13.5" thickTop="1" x14ac:dyDescent="0.25">
      <c r="A14" s="26" t="s">
        <v>21</v>
      </c>
      <c r="B14" s="17"/>
      <c r="C14" s="17"/>
      <c r="D14" s="17"/>
      <c r="E14" s="17"/>
      <c r="F14" s="17"/>
      <c r="G14" s="17"/>
      <c r="H14" s="17"/>
      <c r="I14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Kelahiran</vt:lpstr>
      <vt:lpstr>Kelahiran!Print_Area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2025-03-05T09:31:05Z</dcterms:modified>
</cp:coreProperties>
</file>